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<sst xmlns="http://schemas.openxmlformats.org/spreadsheetml/2006/main" count="35" uniqueCount="26">
  <si>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Шкала Я-концепции</t>
  </si>
  <si>
    <t>Класс</t>
  </si>
  <si>
    <t>ФИО</t>
  </si>
  <si>
    <t>№</t>
  </si>
  <si>
    <t>1 - А (низкий); 2 - Б (средний); 3 - В (высокий)</t>
  </si>
  <si>
    <t>Шкала социальной желательности (кол-во баллов)</t>
  </si>
  <si>
    <t>Уровень самоотношения</t>
  </si>
  <si>
    <t>Факторы (кол-во баллов)</t>
  </si>
  <si>
    <t>Суммарный балл</t>
  </si>
  <si>
    <t>1.Поведение</t>
  </si>
  <si>
    <t>2.Интеллект, положение в школе</t>
  </si>
  <si>
    <t>3.Ситуация в школе</t>
  </si>
  <si>
    <t>4. Внешняя, физическая привлекательность</t>
  </si>
  <si>
    <t>5. Тревожность</t>
  </si>
  <si>
    <t>6. Общение</t>
  </si>
  <si>
    <t>7. Счастье и удовлетворенность</t>
  </si>
  <si>
    <t>8. Положение в семье</t>
  </si>
  <si>
    <t>9. Уверенность в себе</t>
  </si>
  <si>
    <t xml:space="preserve">Уровень  (1, 2, 3, 4, 5) </t>
  </si>
  <si>
    <r>
      <t xml:space="preserve">Факторы (по уровням) </t>
    </r>
    <r>
      <rPr>
        <b/>
        <sz val="9"/>
        <color indexed="10"/>
        <rFont val="Arial"/>
        <family val="2"/>
      </rPr>
      <t>Забиваем 1, 2 или 3</t>
    </r>
  </si>
  <si>
    <t>для обработки шкалы тревожность</t>
  </si>
  <si>
    <t>Вбиваем данные ребенка с бланка: вбиваем 1 - если ответ "верно" ("+"); вбиваем 0 если ответ "неверно" ("-")</t>
  </si>
  <si>
    <t>СЧИТАЕТ АВТОМАТИЧЕСКИ!   СЧИТАЕТ АВТОМАТИЧЕСКИ!   СЧИТАЕТ АВТОМАТИЧЕСКИ!   СЧИТАЕТ АВТОМАТИЧЕСКИ!   СЧИТАЕТ АВТОМАТИЧЕСКИ!  СЧИТАЕТ АВТОМАТИЧЕСКИ!   СЧИТАЕТ АВТОМАТИЧЕСКИ!   СЧИТАЕТ АВТОМАТИЧЕСКИ!    СЧИТАЕТ АВТОМАТИЧЕСКИ!</t>
  </si>
  <si>
    <t>СЧИТАЕТ АВТОМАТИЧЕСКИ!    СЧИТАЕТ АВТОМАТИЧЕСКИ!    СЧИТАЕТ АВТОМАТИЧЕСКИ!</t>
  </si>
  <si>
    <t>СЧИТАЕТ АВТОМАТИЧЕСКИ!      СЧИТАЕТ АВТОМАТИЧЕСКИ !</t>
  </si>
  <si>
    <t>5Б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</si>
</sst>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textRotation="90" wrapText="1"/>
    </xf>
    <xf numFmtId="0" fontId="0" fillId="38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vertical="center" textRotation="90" wrapText="1"/>
    </xf>
    <xf numFmtId="0" fontId="7" fillId="34" borderId="10" xfId="0" applyFont="1" applyFill="1" applyBorder="1" applyAlignment="1">
      <alignment vertical="center" textRotation="90" wrapText="1"/>
    </xf>
    <xf numFmtId="0" fontId="1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10" xfId="0" applyFont="1" applyFill="1" applyBorder="1" applyAlignment="1" applyProtection="1">
      <alignment horizontal="center" vertical="center" wrapText="1"/>
      <protection locked="0"/>
    </xf>
    <xf numFmtId="0" fontId="0" fillId="18" borderId="10" xfId="0" applyFont="1" applyFill="1" applyBorder="1" applyAlignment="1" applyProtection="1">
      <alignment/>
      <protection locked="0"/>
    </xf>
    <xf numFmtId="0" fontId="0" fillId="18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1" fillId="18" borderId="10" xfId="0" applyFont="1" applyFill="1" applyBorder="1" applyAlignment="1" applyProtection="1">
      <alignment/>
      <protection locked="0"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 applyProtection="1">
      <alignment horizontal="center"/>
      <protection locked="0"/>
    </xf>
    <xf numFmtId="0" fontId="0" fillId="37" borderId="11" xfId="0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2" fillId="39" borderId="12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/>
    </xf>
    <xf numFmtId="0" fontId="0" fillId="37" borderId="15" xfId="0" applyFont="1" applyFill="1" applyBorder="1" applyAlignment="1">
      <alignment horizontal="left"/>
    </xf>
    <xf numFmtId="0" fontId="0" fillId="37" borderId="16" xfId="0" applyFont="1" applyFill="1" applyBorder="1" applyAlignment="1">
      <alignment horizontal="left"/>
    </xf>
    <xf numFmtId="0" fontId="44" fillId="38" borderId="17" xfId="0" applyFont="1" applyFill="1" applyBorder="1" applyAlignment="1">
      <alignment horizontal="left" vertical="center"/>
    </xf>
    <xf numFmtId="0" fontId="44" fillId="38" borderId="18" xfId="0" applyFont="1" applyFill="1" applyBorder="1" applyAlignment="1">
      <alignment horizontal="left" vertical="center"/>
    </xf>
    <xf numFmtId="0" fontId="44" fillId="38" borderId="19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34"/>
  <sheetViews>
    <sheetView tabSelected="1" zoomScalePageLayoutView="0" workbookViewId="0" topLeftCell="A1">
      <selection activeCell="S10" sqref="S10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182" width="2.7109375" style="0" customWidth="1"/>
    <col min="183" max="183" width="8.7109375" style="0" customWidth="1"/>
    <col min="184" max="204" width="6.7109375" style="0" customWidth="1"/>
  </cols>
  <sheetData>
    <row r="1" spans="1:204" ht="13.5" thickBot="1">
      <c r="A1" s="1" t="s">
        <v>0</v>
      </c>
      <c r="GN1" s="27" t="s">
        <v>24</v>
      </c>
      <c r="GO1" s="28"/>
      <c r="GP1" s="28"/>
      <c r="GQ1" s="28"/>
      <c r="GR1" s="28"/>
      <c r="GS1" s="28"/>
      <c r="GT1" s="28"/>
      <c r="GU1" s="28"/>
      <c r="GV1" s="28"/>
    </row>
    <row r="2" spans="3:204" s="2" customFormat="1" ht="12.7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B2" s="37" t="s">
        <v>23</v>
      </c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8"/>
      <c r="GN2" s="29" t="s">
        <v>4</v>
      </c>
      <c r="GO2" s="30"/>
      <c r="GP2" s="30"/>
      <c r="GQ2" s="30"/>
      <c r="GR2" s="30"/>
      <c r="GS2" s="30"/>
      <c r="GT2" s="30"/>
      <c r="GU2" s="30"/>
      <c r="GV2" s="31"/>
    </row>
    <row r="3" spans="1:204" s="2" customFormat="1" ht="25.5" customHeight="1">
      <c r="A3" s="24" t="s">
        <v>25</v>
      </c>
      <c r="B3" s="25" t="s">
        <v>1</v>
      </c>
      <c r="C3" s="39" t="s">
        <v>21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1"/>
      <c r="CO3" s="36" t="s">
        <v>22</v>
      </c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2" t="s">
        <v>5</v>
      </c>
      <c r="GC3" s="33" t="s">
        <v>6</v>
      </c>
      <c r="GD3" s="33"/>
      <c r="GE3" s="34" t="s">
        <v>7</v>
      </c>
      <c r="GF3" s="34"/>
      <c r="GG3" s="34"/>
      <c r="GH3" s="34"/>
      <c r="GI3" s="34"/>
      <c r="GJ3" s="34"/>
      <c r="GK3" s="34"/>
      <c r="GL3" s="34"/>
      <c r="GM3" s="34"/>
      <c r="GN3" s="35" t="s">
        <v>19</v>
      </c>
      <c r="GO3" s="35"/>
      <c r="GP3" s="35"/>
      <c r="GQ3" s="35"/>
      <c r="GR3" s="35"/>
      <c r="GS3" s="35"/>
      <c r="GT3" s="35"/>
      <c r="GU3" s="35"/>
      <c r="GV3" s="35"/>
    </row>
    <row r="4" spans="1:204" s="2" customFormat="1" ht="69.75" customHeight="1">
      <c r="A4" s="26" t="s">
        <v>3</v>
      </c>
      <c r="B4" s="26" t="s">
        <v>2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21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21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21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21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44</v>
      </c>
      <c r="AU4" s="21">
        <v>45</v>
      </c>
      <c r="AV4" s="21">
        <v>46</v>
      </c>
      <c r="AW4" s="21">
        <v>47</v>
      </c>
      <c r="AX4" s="21">
        <v>48</v>
      </c>
      <c r="AY4" s="21">
        <v>49</v>
      </c>
      <c r="AZ4" s="21">
        <v>50</v>
      </c>
      <c r="BA4" s="21">
        <v>51</v>
      </c>
      <c r="BB4" s="21">
        <v>52</v>
      </c>
      <c r="BC4" s="21">
        <v>53</v>
      </c>
      <c r="BD4" s="21">
        <v>54</v>
      </c>
      <c r="BE4" s="21">
        <v>55</v>
      </c>
      <c r="BF4" s="21">
        <v>56</v>
      </c>
      <c r="BG4" s="21">
        <v>57</v>
      </c>
      <c r="BH4" s="21">
        <v>58</v>
      </c>
      <c r="BI4" s="21">
        <v>59</v>
      </c>
      <c r="BJ4" s="21">
        <v>60</v>
      </c>
      <c r="BK4" s="21">
        <v>61</v>
      </c>
      <c r="BL4" s="21">
        <v>62</v>
      </c>
      <c r="BM4" s="21">
        <v>63</v>
      </c>
      <c r="BN4" s="21">
        <v>64</v>
      </c>
      <c r="BO4" s="21">
        <v>65</v>
      </c>
      <c r="BP4" s="21">
        <v>66</v>
      </c>
      <c r="BQ4" s="21">
        <v>67</v>
      </c>
      <c r="BR4" s="21">
        <v>68</v>
      </c>
      <c r="BS4" s="21">
        <v>69</v>
      </c>
      <c r="BT4" s="21">
        <v>70</v>
      </c>
      <c r="BU4" s="21">
        <v>71</v>
      </c>
      <c r="BV4" s="21">
        <v>72</v>
      </c>
      <c r="BW4" s="21">
        <v>73</v>
      </c>
      <c r="BX4" s="21">
        <v>74</v>
      </c>
      <c r="BY4" s="21">
        <v>75</v>
      </c>
      <c r="BZ4" s="21">
        <v>76</v>
      </c>
      <c r="CA4" s="21">
        <v>77</v>
      </c>
      <c r="CB4" s="21">
        <v>78</v>
      </c>
      <c r="CC4" s="21">
        <v>79</v>
      </c>
      <c r="CD4" s="21">
        <v>80</v>
      </c>
      <c r="CE4" s="21">
        <v>81</v>
      </c>
      <c r="CF4" s="21">
        <v>82</v>
      </c>
      <c r="CG4" s="21">
        <v>83</v>
      </c>
      <c r="CH4" s="21">
        <v>84</v>
      </c>
      <c r="CI4" s="21">
        <v>85</v>
      </c>
      <c r="CJ4" s="21">
        <v>86</v>
      </c>
      <c r="CK4" s="21">
        <v>87</v>
      </c>
      <c r="CL4" s="21">
        <v>88</v>
      </c>
      <c r="CM4" s="21">
        <v>89</v>
      </c>
      <c r="CN4" s="21">
        <v>90</v>
      </c>
      <c r="CO4" s="12">
        <v>1</v>
      </c>
      <c r="CP4" s="12">
        <v>2</v>
      </c>
      <c r="CQ4" s="12">
        <v>3</v>
      </c>
      <c r="CR4" s="12">
        <v>4</v>
      </c>
      <c r="CS4" s="12">
        <v>5</v>
      </c>
      <c r="CT4" s="12">
        <v>6</v>
      </c>
      <c r="CU4" s="12">
        <v>7</v>
      </c>
      <c r="CV4" s="12">
        <v>8</v>
      </c>
      <c r="CW4" s="12">
        <v>9</v>
      </c>
      <c r="CX4" s="12">
        <v>10</v>
      </c>
      <c r="CY4" s="12">
        <v>11</v>
      </c>
      <c r="CZ4" s="12">
        <v>12</v>
      </c>
      <c r="DA4" s="12">
        <v>13</v>
      </c>
      <c r="DB4" s="12">
        <v>14</v>
      </c>
      <c r="DC4" s="12">
        <v>15</v>
      </c>
      <c r="DD4" s="12">
        <v>16</v>
      </c>
      <c r="DE4" s="12">
        <v>17</v>
      </c>
      <c r="DF4" s="12">
        <v>18</v>
      </c>
      <c r="DG4" s="12">
        <v>19</v>
      </c>
      <c r="DH4" s="12">
        <v>20</v>
      </c>
      <c r="DI4" s="12">
        <v>21</v>
      </c>
      <c r="DJ4" s="12">
        <v>22</v>
      </c>
      <c r="DK4" s="12">
        <v>23</v>
      </c>
      <c r="DL4" s="12">
        <v>24</v>
      </c>
      <c r="DM4" s="12">
        <v>25</v>
      </c>
      <c r="DN4" s="12">
        <v>26</v>
      </c>
      <c r="DO4" s="12">
        <v>27</v>
      </c>
      <c r="DP4" s="12">
        <v>28</v>
      </c>
      <c r="DQ4" s="12">
        <v>29</v>
      </c>
      <c r="DR4" s="12">
        <v>30</v>
      </c>
      <c r="DS4" s="12">
        <v>31</v>
      </c>
      <c r="DT4" s="12">
        <v>32</v>
      </c>
      <c r="DU4" s="12">
        <v>33</v>
      </c>
      <c r="DV4" s="12">
        <v>34</v>
      </c>
      <c r="DW4" s="12">
        <v>35</v>
      </c>
      <c r="DX4" s="12">
        <v>36</v>
      </c>
      <c r="DY4" s="12">
        <v>37</v>
      </c>
      <c r="DZ4" s="12">
        <v>38</v>
      </c>
      <c r="EA4" s="12">
        <v>39</v>
      </c>
      <c r="EB4" s="12">
        <v>40</v>
      </c>
      <c r="EC4" s="12">
        <v>41</v>
      </c>
      <c r="ED4" s="12">
        <v>42</v>
      </c>
      <c r="EE4" s="12">
        <v>43</v>
      </c>
      <c r="EF4" s="12">
        <v>44</v>
      </c>
      <c r="EG4" s="12">
        <v>45</v>
      </c>
      <c r="EH4" s="12">
        <v>46</v>
      </c>
      <c r="EI4" s="12">
        <v>47</v>
      </c>
      <c r="EJ4" s="12">
        <v>48</v>
      </c>
      <c r="EK4" s="12">
        <v>49</v>
      </c>
      <c r="EL4" s="12">
        <v>50</v>
      </c>
      <c r="EM4" s="12">
        <v>51</v>
      </c>
      <c r="EN4" s="12">
        <v>52</v>
      </c>
      <c r="EO4" s="12">
        <v>53</v>
      </c>
      <c r="EP4" s="12">
        <v>54</v>
      </c>
      <c r="EQ4" s="12">
        <v>55</v>
      </c>
      <c r="ER4" s="12">
        <v>56</v>
      </c>
      <c r="ES4" s="12">
        <v>57</v>
      </c>
      <c r="ET4" s="12">
        <v>58</v>
      </c>
      <c r="EU4" s="12">
        <v>59</v>
      </c>
      <c r="EV4" s="12">
        <v>60</v>
      </c>
      <c r="EW4" s="12">
        <v>61</v>
      </c>
      <c r="EX4" s="12">
        <v>62</v>
      </c>
      <c r="EY4" s="12">
        <v>63</v>
      </c>
      <c r="EZ4" s="12">
        <v>64</v>
      </c>
      <c r="FA4" s="12">
        <v>65</v>
      </c>
      <c r="FB4" s="12">
        <v>66</v>
      </c>
      <c r="FC4" s="12">
        <v>67</v>
      </c>
      <c r="FD4" s="12">
        <v>68</v>
      </c>
      <c r="FE4" s="12">
        <v>69</v>
      </c>
      <c r="FF4" s="12">
        <v>70</v>
      </c>
      <c r="FG4" s="12">
        <v>71</v>
      </c>
      <c r="FH4" s="12">
        <v>72</v>
      </c>
      <c r="FI4" s="12">
        <v>73</v>
      </c>
      <c r="FJ4" s="12">
        <v>74</v>
      </c>
      <c r="FK4" s="12">
        <v>75</v>
      </c>
      <c r="FL4" s="12">
        <v>76</v>
      </c>
      <c r="FM4" s="12">
        <v>77</v>
      </c>
      <c r="FN4" s="12">
        <v>78</v>
      </c>
      <c r="FO4" s="12">
        <v>79</v>
      </c>
      <c r="FP4" s="12">
        <v>80</v>
      </c>
      <c r="FQ4" s="12">
        <v>81</v>
      </c>
      <c r="FR4" s="12">
        <v>82</v>
      </c>
      <c r="FS4" s="12">
        <v>83</v>
      </c>
      <c r="FT4" s="12">
        <v>84</v>
      </c>
      <c r="FU4" s="12">
        <v>85</v>
      </c>
      <c r="FV4" s="12">
        <v>86</v>
      </c>
      <c r="FW4" s="12">
        <v>87</v>
      </c>
      <c r="FX4" s="12">
        <v>88</v>
      </c>
      <c r="FY4" s="12">
        <v>89</v>
      </c>
      <c r="FZ4" s="12">
        <v>90</v>
      </c>
      <c r="GA4" s="13" t="s">
        <v>20</v>
      </c>
      <c r="GB4" s="32"/>
      <c r="GC4" s="16" t="s">
        <v>8</v>
      </c>
      <c r="GD4" s="16" t="s">
        <v>18</v>
      </c>
      <c r="GE4" s="15" t="s">
        <v>9</v>
      </c>
      <c r="GF4" s="15" t="s">
        <v>10</v>
      </c>
      <c r="GG4" s="15" t="s">
        <v>11</v>
      </c>
      <c r="GH4" s="15" t="s">
        <v>12</v>
      </c>
      <c r="GI4" s="15" t="s">
        <v>13</v>
      </c>
      <c r="GJ4" s="15" t="s">
        <v>14</v>
      </c>
      <c r="GK4" s="15" t="s">
        <v>15</v>
      </c>
      <c r="GL4" s="17" t="s">
        <v>16</v>
      </c>
      <c r="GM4" s="17" t="s">
        <v>17</v>
      </c>
      <c r="GN4" s="16" t="s">
        <v>9</v>
      </c>
      <c r="GO4" s="16" t="s">
        <v>10</v>
      </c>
      <c r="GP4" s="16" t="s">
        <v>11</v>
      </c>
      <c r="GQ4" s="16" t="s">
        <v>12</v>
      </c>
      <c r="GR4" s="16" t="s">
        <v>13</v>
      </c>
      <c r="GS4" s="16" t="s">
        <v>14</v>
      </c>
      <c r="GT4" s="16" t="s">
        <v>15</v>
      </c>
      <c r="GU4" s="18" t="s">
        <v>16</v>
      </c>
      <c r="GV4" s="18" t="s">
        <v>17</v>
      </c>
    </row>
    <row r="5" spans="1:204" s="11" customFormat="1" ht="13.5" customHeight="1">
      <c r="A5" s="19">
        <v>1</v>
      </c>
      <c r="B5" s="22"/>
      <c r="C5" s="23">
        <v>1</v>
      </c>
      <c r="D5" s="23">
        <v>1</v>
      </c>
      <c r="E5" s="23">
        <v>1</v>
      </c>
      <c r="F5" s="23">
        <v>1</v>
      </c>
      <c r="G5" s="23">
        <v>1</v>
      </c>
      <c r="H5" s="23">
        <v>1</v>
      </c>
      <c r="I5" s="23">
        <v>1</v>
      </c>
      <c r="J5" s="23">
        <v>1</v>
      </c>
      <c r="K5" s="23">
        <v>1</v>
      </c>
      <c r="L5" s="23">
        <v>1</v>
      </c>
      <c r="M5" s="23">
        <v>1</v>
      </c>
      <c r="N5" s="23">
        <v>1</v>
      </c>
      <c r="O5" s="23">
        <v>1</v>
      </c>
      <c r="P5" s="23">
        <v>1</v>
      </c>
      <c r="Q5" s="23">
        <v>1</v>
      </c>
      <c r="R5" s="23">
        <v>1</v>
      </c>
      <c r="S5" s="23">
        <v>1</v>
      </c>
      <c r="T5" s="23">
        <v>1</v>
      </c>
      <c r="U5" s="23">
        <v>1</v>
      </c>
      <c r="V5" s="23">
        <v>1</v>
      </c>
      <c r="W5" s="23">
        <v>1</v>
      </c>
      <c r="X5" s="23">
        <v>1</v>
      </c>
      <c r="Y5" s="23">
        <v>1</v>
      </c>
      <c r="Z5" s="23">
        <v>1</v>
      </c>
      <c r="AA5" s="23">
        <v>1</v>
      </c>
      <c r="AB5" s="23">
        <v>1</v>
      </c>
      <c r="AC5" s="23">
        <v>1</v>
      </c>
      <c r="AD5" s="23">
        <v>1</v>
      </c>
      <c r="AE5" s="23">
        <v>1</v>
      </c>
      <c r="AF5" s="23">
        <v>1</v>
      </c>
      <c r="AG5" s="23">
        <v>1</v>
      </c>
      <c r="AH5" s="23">
        <v>1</v>
      </c>
      <c r="AI5" s="23">
        <v>1</v>
      </c>
      <c r="AJ5" s="23">
        <v>1</v>
      </c>
      <c r="AK5" s="23">
        <v>1</v>
      </c>
      <c r="AL5" s="23">
        <v>1</v>
      </c>
      <c r="AM5" s="23">
        <v>1</v>
      </c>
      <c r="AN5" s="23">
        <v>1</v>
      </c>
      <c r="AO5" s="23">
        <v>1</v>
      </c>
      <c r="AP5" s="23">
        <v>1</v>
      </c>
      <c r="AQ5" s="23">
        <v>1</v>
      </c>
      <c r="AR5" s="23">
        <v>1</v>
      </c>
      <c r="AS5" s="23">
        <v>1</v>
      </c>
      <c r="AT5" s="23">
        <v>1</v>
      </c>
      <c r="AU5" s="23">
        <v>1</v>
      </c>
      <c r="AV5" s="23">
        <v>1</v>
      </c>
      <c r="AW5" s="23">
        <v>1</v>
      </c>
      <c r="AX5" s="23">
        <v>1</v>
      </c>
      <c r="AY5" s="23">
        <v>1</v>
      </c>
      <c r="AZ5" s="23">
        <v>1</v>
      </c>
      <c r="BA5" s="23">
        <v>1</v>
      </c>
      <c r="BB5" s="23">
        <v>1</v>
      </c>
      <c r="BC5" s="23">
        <v>1</v>
      </c>
      <c r="BD5" s="23">
        <v>1</v>
      </c>
      <c r="BE5" s="23">
        <v>1</v>
      </c>
      <c r="BF5" s="23">
        <v>1</v>
      </c>
      <c r="BG5" s="23">
        <v>1</v>
      </c>
      <c r="BH5" s="23">
        <v>1</v>
      </c>
      <c r="BI5" s="23">
        <v>1</v>
      </c>
      <c r="BJ5" s="23">
        <v>1</v>
      </c>
      <c r="BK5" s="23">
        <v>1</v>
      </c>
      <c r="BL5" s="23">
        <v>1</v>
      </c>
      <c r="BM5" s="23">
        <v>1</v>
      </c>
      <c r="BN5" s="23">
        <v>1</v>
      </c>
      <c r="BO5" s="23">
        <v>1</v>
      </c>
      <c r="BP5" s="23">
        <v>1</v>
      </c>
      <c r="BQ5" s="23">
        <v>1</v>
      </c>
      <c r="BR5" s="23">
        <v>1</v>
      </c>
      <c r="BS5" s="23">
        <v>1</v>
      </c>
      <c r="BT5" s="23">
        <v>1</v>
      </c>
      <c r="BU5" s="23">
        <v>1</v>
      </c>
      <c r="BV5" s="23">
        <v>1</v>
      </c>
      <c r="BW5" s="23">
        <v>1</v>
      </c>
      <c r="BX5" s="23">
        <v>1</v>
      </c>
      <c r="BY5" s="23">
        <v>1</v>
      </c>
      <c r="BZ5" s="23">
        <v>1</v>
      </c>
      <c r="CA5" s="23">
        <v>1</v>
      </c>
      <c r="CB5" s="23">
        <v>1</v>
      </c>
      <c r="CC5" s="23">
        <v>1</v>
      </c>
      <c r="CD5" s="23">
        <v>1</v>
      </c>
      <c r="CE5" s="23">
        <v>1</v>
      </c>
      <c r="CF5" s="23">
        <v>1</v>
      </c>
      <c r="CG5" s="23">
        <v>1</v>
      </c>
      <c r="CH5" s="23">
        <v>1</v>
      </c>
      <c r="CI5" s="23">
        <v>1</v>
      </c>
      <c r="CJ5" s="23">
        <v>1</v>
      </c>
      <c r="CK5" s="23">
        <v>1</v>
      </c>
      <c r="CL5" s="23">
        <v>1</v>
      </c>
      <c r="CM5" s="23">
        <v>1</v>
      </c>
      <c r="CN5" s="23">
        <v>1</v>
      </c>
      <c r="CO5" s="6">
        <f>IF(C5=0,"1",)</f>
        <v>0</v>
      </c>
      <c r="CP5" s="7" t="str">
        <f>IF(D5=1,"1",)</f>
        <v>1</v>
      </c>
      <c r="CQ5" s="6">
        <f>IF(E5=0,"1",)</f>
        <v>0</v>
      </c>
      <c r="CR5" s="6">
        <f>IF(F5=0,"1",)</f>
        <v>0</v>
      </c>
      <c r="CS5" s="7" t="str">
        <f>IF(G5=1,"1",)</f>
        <v>1</v>
      </c>
      <c r="CT5" s="8" t="str">
        <f>IF(H5=1,"1",)</f>
        <v>1</v>
      </c>
      <c r="CU5" s="6">
        <f>IF(I5=0,"1",)</f>
        <v>0</v>
      </c>
      <c r="CV5" s="6">
        <f>IF(J5=0,"1",)</f>
        <v>0</v>
      </c>
      <c r="CW5" s="6">
        <f>IF(K5=0,"1",)</f>
        <v>0</v>
      </c>
      <c r="CX5" s="7" t="str">
        <f>IF(L5=1,"1",)</f>
        <v>1</v>
      </c>
      <c r="CY5" s="6">
        <f>IF(M5=0,"1",)</f>
        <v>0</v>
      </c>
      <c r="CZ5" s="6">
        <f>IF(N5=0,"1",)</f>
        <v>0</v>
      </c>
      <c r="DA5" s="7" t="str">
        <f>IF(O5=1,"1",)</f>
        <v>1</v>
      </c>
      <c r="DB5" s="6">
        <f>IF(P5=0,"1",)</f>
        <v>0</v>
      </c>
      <c r="DC5" s="9">
        <f>IF(Q5=0,"1",)</f>
        <v>0</v>
      </c>
      <c r="DD5" s="6">
        <f>IF(R5=0,"1",)</f>
        <v>0</v>
      </c>
      <c r="DE5" s="7" t="str">
        <f>IF(S5=1,"1",)</f>
        <v>1</v>
      </c>
      <c r="DF5" s="7" t="str">
        <f>IF(T5=1,"1",)</f>
        <v>1</v>
      </c>
      <c r="DG5" s="7" t="str">
        <f>IF(U5=1,"1",)</f>
        <v>1</v>
      </c>
      <c r="DH5" s="7" t="str">
        <f>IF(V5=1,"1",)</f>
        <v>1</v>
      </c>
      <c r="DI5" s="7" t="str">
        <f>IF(W5=1,"1",)</f>
        <v>1</v>
      </c>
      <c r="DJ5" s="6">
        <f>IF(X5=0,"1",)</f>
        <v>0</v>
      </c>
      <c r="DK5" s="6">
        <f>IF(Y5=0,"1",)</f>
        <v>0</v>
      </c>
      <c r="DL5" s="8" t="str">
        <f>IF(Z5=1,"1",)</f>
        <v>1</v>
      </c>
      <c r="DM5" s="8" t="str">
        <f>IF(AA5=1,"1",)</f>
        <v>1</v>
      </c>
      <c r="DN5" s="6">
        <f>IF(AB5=0,"1",)</f>
        <v>0</v>
      </c>
      <c r="DO5" s="7" t="str">
        <f>IF(AC5=1,"1",)</f>
        <v>1</v>
      </c>
      <c r="DP5" s="7" t="str">
        <f>IF(AD5=1,"1",)</f>
        <v>1</v>
      </c>
      <c r="DQ5" s="6">
        <f>IF(AE5=0,"1",)</f>
        <v>0</v>
      </c>
      <c r="DR5" s="6">
        <f>IF(AF5=0,"1",)</f>
        <v>0</v>
      </c>
      <c r="DS5" s="7" t="str">
        <f>IF(AG5=1,"1",)</f>
        <v>1</v>
      </c>
      <c r="DT5" s="7" t="str">
        <f>IF(AH5=1,"1",)</f>
        <v>1</v>
      </c>
      <c r="DU5" s="7" t="str">
        <f>IF(AI5=1,"1",)</f>
        <v>1</v>
      </c>
      <c r="DV5" s="7" t="str">
        <f>IF(AJ5=1,"1",)</f>
        <v>1</v>
      </c>
      <c r="DW5" s="6">
        <f>IF(AK5=0,"1",)</f>
        <v>0</v>
      </c>
      <c r="DX5" s="6">
        <f>IF(AL5=0,"1",)</f>
        <v>0</v>
      </c>
      <c r="DY5" s="7" t="str">
        <f>IF(AM5=1,"1",)</f>
        <v>1</v>
      </c>
      <c r="DZ5" s="6">
        <f>IF(AN5=0,"1",)</f>
        <v>0</v>
      </c>
      <c r="EA5" s="7" t="str">
        <f>IF(AO5=1,"1",)</f>
        <v>1</v>
      </c>
      <c r="EB5" s="7" t="str">
        <f>IF(AP5=1,"1",)</f>
        <v>1</v>
      </c>
      <c r="EC5" s="7" t="str">
        <f>IF(AQ5=1,"1",)</f>
        <v>1</v>
      </c>
      <c r="ED5" s="8" t="str">
        <f>IF(AR5=1,"1",)</f>
        <v>1</v>
      </c>
      <c r="EE5" s="6">
        <f>IF(AS5=0,"1",)</f>
        <v>0</v>
      </c>
      <c r="EF5" s="7" t="str">
        <f>IF(AT5=1,"1",)</f>
        <v>1</v>
      </c>
      <c r="EG5" s="6">
        <f>IF(AU5=0,"1",)</f>
        <v>0</v>
      </c>
      <c r="EH5" s="7" t="str">
        <f>IF(AV5=1,"1",)</f>
        <v>1</v>
      </c>
      <c r="EI5" s="7" t="str">
        <f>IF(AW5=1,"1",)</f>
        <v>1</v>
      </c>
      <c r="EJ5" s="6">
        <f>IF(AX5=0,"1",)</f>
        <v>0</v>
      </c>
      <c r="EK5" s="7" t="str">
        <f>IF(AY5=1,"1",)</f>
        <v>1</v>
      </c>
      <c r="EL5" s="6">
        <f>IF(AZ5=0,"1",)</f>
        <v>0</v>
      </c>
      <c r="EM5" s="6">
        <f>IF(BA5=0,"1",)</f>
        <v>0</v>
      </c>
      <c r="EN5" s="6">
        <f>IF(BB5=0,"1",)</f>
        <v>0</v>
      </c>
      <c r="EO5" s="9">
        <f>IF(BC5=0,"1",)</f>
        <v>0</v>
      </c>
      <c r="EP5" s="7" t="str">
        <f>IF(BD5=1,"1",)</f>
        <v>1</v>
      </c>
      <c r="EQ5" s="6">
        <f>IF(BE5=0,"1",)</f>
        <v>0</v>
      </c>
      <c r="ER5" s="7" t="str">
        <f>IF(BF5=1,"1",)</f>
        <v>1</v>
      </c>
      <c r="ES5" s="6">
        <f>IF(BG5=0,"1",)</f>
        <v>0</v>
      </c>
      <c r="ET5" s="7" t="str">
        <f aca="true" t="shared" si="0" ref="ET5:EY5">IF(BH5=1,"1",)</f>
        <v>1</v>
      </c>
      <c r="EU5" s="7" t="str">
        <f t="shared" si="0"/>
        <v>1</v>
      </c>
      <c r="EV5" s="8" t="str">
        <f t="shared" si="0"/>
        <v>1</v>
      </c>
      <c r="EW5" s="7" t="str">
        <f t="shared" si="0"/>
        <v>1</v>
      </c>
      <c r="EX5" s="8" t="str">
        <f t="shared" si="0"/>
        <v>1</v>
      </c>
      <c r="EY5" s="7" t="str">
        <f t="shared" si="0"/>
        <v>1</v>
      </c>
      <c r="EZ5" s="6">
        <f>IF(BN5=0,"1",)</f>
        <v>0</v>
      </c>
      <c r="FA5" s="7" t="str">
        <f>IF(BO5=1,"1",)</f>
        <v>1</v>
      </c>
      <c r="FB5" s="7" t="str">
        <f>IF(BP5=1,"1",)</f>
        <v>1</v>
      </c>
      <c r="FC5" s="6">
        <f>IF(BQ5=0,"1",)</f>
        <v>0</v>
      </c>
      <c r="FD5" s="7" t="str">
        <f>IF(BR5=1,"1",)</f>
        <v>1</v>
      </c>
      <c r="FE5" s="6">
        <f>IF(BS5=0,"1",)</f>
        <v>0</v>
      </c>
      <c r="FF5" s="6">
        <f>IF(BT5=0,"1",)</f>
        <v>0</v>
      </c>
      <c r="FG5" s="7" t="str">
        <f>IF(BU5=1,"1",)</f>
        <v>1</v>
      </c>
      <c r="FH5" s="8" t="str">
        <f>IF(BV5=1,"1",)</f>
        <v>1</v>
      </c>
      <c r="FI5" s="6">
        <f>IF(BW5=0,"1",)</f>
        <v>0</v>
      </c>
      <c r="FJ5" s="6">
        <f>IF(BX5=0,"1",)</f>
        <v>0</v>
      </c>
      <c r="FK5" s="6">
        <f>IF(BY5=0,"1",)</f>
        <v>0</v>
      </c>
      <c r="FL5" s="7" t="str">
        <f>IF(BZ5=1,"1",)</f>
        <v>1</v>
      </c>
      <c r="FM5" s="6">
        <f>IF(CA5=0,"1",)</f>
        <v>0</v>
      </c>
      <c r="FN5" s="7" t="str">
        <f>IF(CB5=1,"1",)</f>
        <v>1</v>
      </c>
      <c r="FO5" s="7" t="str">
        <f>IF(CC5=1,"1",)</f>
        <v>1</v>
      </c>
      <c r="FP5" s="7" t="str">
        <f>IF(CD5=1,"1",)</f>
        <v>1</v>
      </c>
      <c r="FQ5" s="7" t="str">
        <f>IF(CE5=1,"1",)</f>
        <v>1</v>
      </c>
      <c r="FR5" s="7" t="str">
        <f>IF(CF5=1,"1",)</f>
        <v>1</v>
      </c>
      <c r="FS5" s="6">
        <f>IF(CG5=0,"1",)</f>
        <v>0</v>
      </c>
      <c r="FT5" s="7" t="str">
        <f>IF(CH5=1,"1",)</f>
        <v>1</v>
      </c>
      <c r="FU5" s="6">
        <f>IF(CI5=0,"1",)</f>
        <v>0</v>
      </c>
      <c r="FV5" s="7" t="str">
        <f>IF(CJ5=1,"1",)</f>
        <v>1</v>
      </c>
      <c r="FW5" s="6">
        <f>IF(CK5=0,"1",)</f>
        <v>0</v>
      </c>
      <c r="FX5" s="6">
        <f>IF(CL5=0,"1",)</f>
        <v>0</v>
      </c>
      <c r="FY5" s="6">
        <f>IF(CM5=0,"1",)</f>
        <v>0</v>
      </c>
      <c r="FZ5" s="7" t="str">
        <f>IF(CN5=1,"1",)</f>
        <v>1</v>
      </c>
      <c r="GA5" s="14">
        <f>CR5+CU5+CV5+CY5+DT5+EC5+EE5+EK5+EQ5+FT5+FY5</f>
        <v>4</v>
      </c>
      <c r="GB5" s="4">
        <f>CT5+DC5+DL5+DM5+ED5+EO5+EV5+EX5+FH5+FS5</f>
        <v>7</v>
      </c>
      <c r="GC5" s="5">
        <f>CO5+CP5+CQ5+CR5+CS5+CU5+CV5+CW5+CX5+CY5+CZ5+DA5+DB5+DD5+DE5+DF5+DG5+DH5+DI5+DJ5+DK5+DN5+DO5+DP5+DQ5+DR5+DS5+DT5+DU5+DV5+DW5+DX5+DY5+DZ5+EA5+EB5+EC5+EE5+EF5+EG5+EH5+EI5+EJ5+EK5+EL5+EM5+EN5+EP5+EQ5+ER5+ES5+ET5+EU5+EW5+EY5+EZ5+FA5+FB5+FC5+FD5+FE5+FF5+FG5+FI5+FJ5+FK5+FL5+FM5+FN5+FO5+FP5+FQ5+FR5+FT5+FU5+FV5+FW5+FX5+FY5+FZ5</f>
        <v>42</v>
      </c>
      <c r="GD5" s="10" t="str">
        <f>IF(GC5&gt;73,"1",IF(GC5&gt;63,"2",IF(GC5&gt;42,"3",IF(GC5&gt;24,"4","5"))))</f>
        <v>4</v>
      </c>
      <c r="GE5" s="4">
        <f>DA5+DB5+DD5+DN5+DO5+DQ5+DZ5+EA5+EZ5+FF5+FM5+FU5+FV5</f>
        <v>4</v>
      </c>
      <c r="GF5" s="4">
        <f>CS5+CX5+DF5+DG5+DK5+DP5+DR5+DV5+DY5+EI5+EP5+FB5+FK5+FO5+FP5</f>
        <v>12</v>
      </c>
      <c r="GG5" s="4">
        <f>CV5+CY5+DA5+DS5+DW5+EL5+ER5</f>
        <v>3</v>
      </c>
      <c r="GH5" s="4">
        <f>CW5+DE5+DU5+EF5+EH5+EW5+FD5+FI5+FN5+FR5+FU5</f>
        <v>8</v>
      </c>
      <c r="GI5" s="4">
        <f>11-GA5</f>
        <v>7</v>
      </c>
      <c r="GJ5" s="4">
        <f>CO5+CQ5+CU5+CZ5+DE5+DJ5+DS5+DY5+EG5+EM5+EQ5+ER5+ET5+FA5+FB5+FG5+FJ5+FL5+FN5</f>
        <v>10</v>
      </c>
      <c r="GK5" s="4">
        <f>CP5+EB5+EF5+EL5+ES5+EU5+FC5+FX5+FZ5</f>
        <v>5</v>
      </c>
      <c r="GL5" s="4">
        <f>DD5+DG5+DQ5+DX5+EE5+FC5+FF5+FQ5</f>
        <v>2</v>
      </c>
      <c r="GM5" s="4">
        <f>CS5+CW5+CX5+DB5+DF5+DH5+DI5+DP5+EA5+EB5+EJ5+EN5+EY5+FE5+FU5+FV5+FW5+FZ5</f>
        <v>11</v>
      </c>
      <c r="GN5" s="10" t="str">
        <f>IF(GE5&gt;9,"3",IF(GE5&gt;5,"2","1"))</f>
        <v>1</v>
      </c>
      <c r="GO5" s="10" t="str">
        <f>IF(GF5&gt;10,"3",IF(GF5&gt;5,"2","1"))</f>
        <v>3</v>
      </c>
      <c r="GP5" s="10" t="str">
        <f>IF(GG5&gt;4,"3",IF(GG5&gt;2,"2","1"))</f>
        <v>2</v>
      </c>
      <c r="GQ5" s="10" t="str">
        <f>IF(GH5&gt;7,"3",IF(GH5&gt;3,"2","1"))</f>
        <v>3</v>
      </c>
      <c r="GR5" s="10" t="str">
        <f>IF(GI5&gt;7,"3",IF(GI5&gt;4,"2","1"))</f>
        <v>2</v>
      </c>
      <c r="GS5" s="10" t="str">
        <f>IF(GJ5&gt;13,"3",IF(GJ5&gt;6,"2","1"))</f>
        <v>2</v>
      </c>
      <c r="GT5" s="10" t="str">
        <f>IF(GK5&gt;5,"3",IF(GK5&gt;2,"2","1"))</f>
        <v>2</v>
      </c>
      <c r="GU5" s="10" t="str">
        <f>IF(GL5&gt;5,"3",IF(GL5&gt;2,"2","1"))</f>
        <v>1</v>
      </c>
      <c r="GV5" s="10" t="str">
        <f>IF(GM5&gt;15,"3",IF(GM5&gt;5,"2","1"))</f>
        <v>2</v>
      </c>
    </row>
    <row r="6" spans="1:204" s="11" customFormat="1" ht="13.5" customHeight="1">
      <c r="A6" s="19">
        <v>2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6" t="str">
        <f aca="true" t="shared" si="1" ref="CO6:CO34">IF(C6=0,"1",)</f>
        <v>1</v>
      </c>
      <c r="CP6" s="7">
        <f aca="true" t="shared" si="2" ref="CP6:CP34">IF(D6=1,"1",)</f>
        <v>0</v>
      </c>
      <c r="CQ6" s="6" t="str">
        <f aca="true" t="shared" si="3" ref="CQ6:CQ34">IF(E6=0,"1",)</f>
        <v>1</v>
      </c>
      <c r="CR6" s="6" t="str">
        <f aca="true" t="shared" si="4" ref="CR6:CR34">IF(F6=0,"1",)</f>
        <v>1</v>
      </c>
      <c r="CS6" s="7">
        <f aca="true" t="shared" si="5" ref="CS6:CS34">IF(G6=1,"1",)</f>
        <v>0</v>
      </c>
      <c r="CT6" s="8">
        <f aca="true" t="shared" si="6" ref="CT6:CT34">IF(H6=1,"1",)</f>
        <v>0</v>
      </c>
      <c r="CU6" s="6" t="str">
        <f aca="true" t="shared" si="7" ref="CU6:CU34">IF(I6=0,"1",)</f>
        <v>1</v>
      </c>
      <c r="CV6" s="6" t="str">
        <f aca="true" t="shared" si="8" ref="CV6:CV34">IF(J6=0,"1",)</f>
        <v>1</v>
      </c>
      <c r="CW6" s="6" t="str">
        <f aca="true" t="shared" si="9" ref="CW6:CW34">IF(K6=0,"1",)</f>
        <v>1</v>
      </c>
      <c r="CX6" s="7">
        <f aca="true" t="shared" si="10" ref="CX6:CX34">IF(L6=1,"1",)</f>
        <v>0</v>
      </c>
      <c r="CY6" s="6" t="str">
        <f aca="true" t="shared" si="11" ref="CY6:CY34">IF(M6=0,"1",)</f>
        <v>1</v>
      </c>
      <c r="CZ6" s="6" t="str">
        <f aca="true" t="shared" si="12" ref="CZ6:CZ34">IF(N6=0,"1",)</f>
        <v>1</v>
      </c>
      <c r="DA6" s="7">
        <f aca="true" t="shared" si="13" ref="DA6:DA34">IF(O6=1,"1",)</f>
        <v>0</v>
      </c>
      <c r="DB6" s="6" t="str">
        <f aca="true" t="shared" si="14" ref="DB6:DB34">IF(P6=0,"1",)</f>
        <v>1</v>
      </c>
      <c r="DC6" s="9" t="str">
        <f aca="true" t="shared" si="15" ref="DC6:DC34">IF(Q6=0,"1",)</f>
        <v>1</v>
      </c>
      <c r="DD6" s="6" t="str">
        <f aca="true" t="shared" si="16" ref="DD6:DD34">IF(R6=0,"1",)</f>
        <v>1</v>
      </c>
      <c r="DE6" s="7">
        <f aca="true" t="shared" si="17" ref="DE6:DE34">IF(S6=1,"1",)</f>
        <v>0</v>
      </c>
      <c r="DF6" s="7">
        <f aca="true" t="shared" si="18" ref="DF6:DF34">IF(T6=1,"1",)</f>
        <v>0</v>
      </c>
      <c r="DG6" s="7">
        <f aca="true" t="shared" si="19" ref="DG6:DG34">IF(U6=1,"1",)</f>
        <v>0</v>
      </c>
      <c r="DH6" s="7">
        <f aca="true" t="shared" si="20" ref="DH6:DH34">IF(V6=1,"1",)</f>
        <v>0</v>
      </c>
      <c r="DI6" s="7">
        <f aca="true" t="shared" si="21" ref="DI6:DI34">IF(W6=1,"1",)</f>
        <v>0</v>
      </c>
      <c r="DJ6" s="6" t="str">
        <f aca="true" t="shared" si="22" ref="DJ6:DJ34">IF(X6=0,"1",)</f>
        <v>1</v>
      </c>
      <c r="DK6" s="6" t="str">
        <f aca="true" t="shared" si="23" ref="DK6:DK34">IF(Y6=0,"1",)</f>
        <v>1</v>
      </c>
      <c r="DL6" s="8">
        <f aca="true" t="shared" si="24" ref="DL6:DL34">IF(Z6=1,"1",)</f>
        <v>0</v>
      </c>
      <c r="DM6" s="8">
        <f aca="true" t="shared" si="25" ref="DM6:DM34">IF(AA6=1,"1",)</f>
        <v>0</v>
      </c>
      <c r="DN6" s="6" t="str">
        <f aca="true" t="shared" si="26" ref="DN6:DN34">IF(AB6=0,"1",)</f>
        <v>1</v>
      </c>
      <c r="DO6" s="7">
        <f aca="true" t="shared" si="27" ref="DO6:DO34">IF(AC6=1,"1",)</f>
        <v>0</v>
      </c>
      <c r="DP6" s="7">
        <f aca="true" t="shared" si="28" ref="DP6:DP34">IF(AD6=1,"1",)</f>
        <v>0</v>
      </c>
      <c r="DQ6" s="6" t="str">
        <f aca="true" t="shared" si="29" ref="DQ6:DQ34">IF(AE6=0,"1",)</f>
        <v>1</v>
      </c>
      <c r="DR6" s="6" t="str">
        <f aca="true" t="shared" si="30" ref="DR6:DR34">IF(AF6=0,"1",)</f>
        <v>1</v>
      </c>
      <c r="DS6" s="7">
        <f aca="true" t="shared" si="31" ref="DS6:DS34">IF(AG6=1,"1",)</f>
        <v>0</v>
      </c>
      <c r="DT6" s="7">
        <f aca="true" t="shared" si="32" ref="DT6:DT34">IF(AH6=1,"1",)</f>
        <v>0</v>
      </c>
      <c r="DU6" s="7">
        <f aca="true" t="shared" si="33" ref="DU6:DU34">IF(AI6=1,"1",)</f>
        <v>0</v>
      </c>
      <c r="DV6" s="7">
        <f aca="true" t="shared" si="34" ref="DV6:DV34">IF(AJ6=1,"1",)</f>
        <v>0</v>
      </c>
      <c r="DW6" s="6" t="str">
        <f aca="true" t="shared" si="35" ref="DW6:DW34">IF(AK6=0,"1",)</f>
        <v>1</v>
      </c>
      <c r="DX6" s="6" t="str">
        <f aca="true" t="shared" si="36" ref="DX6:DX34">IF(AL6=0,"1",)</f>
        <v>1</v>
      </c>
      <c r="DY6" s="7">
        <f aca="true" t="shared" si="37" ref="DY6:DY34">IF(AM6=1,"1",)</f>
        <v>0</v>
      </c>
      <c r="DZ6" s="6" t="str">
        <f aca="true" t="shared" si="38" ref="DZ6:DZ34">IF(AN6=0,"1",)</f>
        <v>1</v>
      </c>
      <c r="EA6" s="7">
        <f aca="true" t="shared" si="39" ref="EA6:EA34">IF(AO6=1,"1",)</f>
        <v>0</v>
      </c>
      <c r="EB6" s="7">
        <f aca="true" t="shared" si="40" ref="EB6:EB34">IF(AP6=1,"1",)</f>
        <v>0</v>
      </c>
      <c r="EC6" s="7">
        <f aca="true" t="shared" si="41" ref="EC6:EC34">IF(AQ6=1,"1",)</f>
        <v>0</v>
      </c>
      <c r="ED6" s="8">
        <f aca="true" t="shared" si="42" ref="ED6:ED34">IF(AR6=1,"1",)</f>
        <v>0</v>
      </c>
      <c r="EE6" s="6" t="str">
        <f aca="true" t="shared" si="43" ref="EE6:EE34">IF(AS6=0,"1",)</f>
        <v>1</v>
      </c>
      <c r="EF6" s="7">
        <f aca="true" t="shared" si="44" ref="EF6:EF34">IF(AT6=1,"1",)</f>
        <v>0</v>
      </c>
      <c r="EG6" s="6" t="str">
        <f aca="true" t="shared" si="45" ref="EG6:EG34">IF(AU6=0,"1",)</f>
        <v>1</v>
      </c>
      <c r="EH6" s="7">
        <f aca="true" t="shared" si="46" ref="EH6:EH34">IF(AV6=1,"1",)</f>
        <v>0</v>
      </c>
      <c r="EI6" s="7">
        <f aca="true" t="shared" si="47" ref="EI6:EI34">IF(AW6=1,"1",)</f>
        <v>0</v>
      </c>
      <c r="EJ6" s="6" t="str">
        <f aca="true" t="shared" si="48" ref="EJ6:EJ34">IF(AX6=0,"1",)</f>
        <v>1</v>
      </c>
      <c r="EK6" s="7">
        <f aca="true" t="shared" si="49" ref="EK6:EK34">IF(AY6=1,"1",)</f>
        <v>0</v>
      </c>
      <c r="EL6" s="6" t="str">
        <f aca="true" t="shared" si="50" ref="EL6:EL34">IF(AZ6=0,"1",)</f>
        <v>1</v>
      </c>
      <c r="EM6" s="6" t="str">
        <f aca="true" t="shared" si="51" ref="EM6:EM34">IF(BA6=0,"1",)</f>
        <v>1</v>
      </c>
      <c r="EN6" s="6" t="str">
        <f aca="true" t="shared" si="52" ref="EN6:EN34">IF(BB6=0,"1",)</f>
        <v>1</v>
      </c>
      <c r="EO6" s="9" t="str">
        <f aca="true" t="shared" si="53" ref="EO6:EO34">IF(BC6=0,"1",)</f>
        <v>1</v>
      </c>
      <c r="EP6" s="7">
        <f aca="true" t="shared" si="54" ref="EP6:EP34">IF(BD6=1,"1",)</f>
        <v>0</v>
      </c>
      <c r="EQ6" s="6" t="str">
        <f aca="true" t="shared" si="55" ref="EQ6:EQ34">IF(BE6=0,"1",)</f>
        <v>1</v>
      </c>
      <c r="ER6" s="7">
        <f aca="true" t="shared" si="56" ref="ER6:ER34">IF(BF6=1,"1",)</f>
        <v>0</v>
      </c>
      <c r="ES6" s="6" t="str">
        <f aca="true" t="shared" si="57" ref="ES6:ES34">IF(BG6=0,"1",)</f>
        <v>1</v>
      </c>
      <c r="ET6" s="7">
        <f aca="true" t="shared" si="58" ref="ET6:ET34">IF(BH6=1,"1",)</f>
        <v>0</v>
      </c>
      <c r="EU6" s="7">
        <f aca="true" t="shared" si="59" ref="EU6:EU34">IF(BI6=1,"1",)</f>
        <v>0</v>
      </c>
      <c r="EV6" s="8">
        <f aca="true" t="shared" si="60" ref="EV6:EV34">IF(BJ6=1,"1",)</f>
        <v>0</v>
      </c>
      <c r="EW6" s="7">
        <f aca="true" t="shared" si="61" ref="EW6:EW34">IF(BK6=1,"1",)</f>
        <v>0</v>
      </c>
      <c r="EX6" s="8">
        <f aca="true" t="shared" si="62" ref="EX6:EX34">IF(BL6=1,"1",)</f>
        <v>0</v>
      </c>
      <c r="EY6" s="7">
        <f aca="true" t="shared" si="63" ref="EY6:EY34">IF(BM6=1,"1",)</f>
        <v>0</v>
      </c>
      <c r="EZ6" s="6" t="str">
        <f aca="true" t="shared" si="64" ref="EZ6:EZ34">IF(BN6=0,"1",)</f>
        <v>1</v>
      </c>
      <c r="FA6" s="7">
        <f aca="true" t="shared" si="65" ref="FA6:FA34">IF(BO6=1,"1",)</f>
        <v>0</v>
      </c>
      <c r="FB6" s="7">
        <f aca="true" t="shared" si="66" ref="FB6:FB34">IF(BP6=1,"1",)</f>
        <v>0</v>
      </c>
      <c r="FC6" s="6" t="str">
        <f aca="true" t="shared" si="67" ref="FC6:FC34">IF(BQ6=0,"1",)</f>
        <v>1</v>
      </c>
      <c r="FD6" s="7">
        <f aca="true" t="shared" si="68" ref="FD6:FD34">IF(BR6=1,"1",)</f>
        <v>0</v>
      </c>
      <c r="FE6" s="6" t="str">
        <f aca="true" t="shared" si="69" ref="FE6:FE34">IF(BS6=0,"1",)</f>
        <v>1</v>
      </c>
      <c r="FF6" s="6" t="str">
        <f aca="true" t="shared" si="70" ref="FF6:FF34">IF(BT6=0,"1",)</f>
        <v>1</v>
      </c>
      <c r="FG6" s="7">
        <f aca="true" t="shared" si="71" ref="FG6:FG34">IF(BU6=1,"1",)</f>
        <v>0</v>
      </c>
      <c r="FH6" s="8">
        <f aca="true" t="shared" si="72" ref="FH6:FH34">IF(BV6=1,"1",)</f>
        <v>0</v>
      </c>
      <c r="FI6" s="6" t="str">
        <f aca="true" t="shared" si="73" ref="FI6:FI34">IF(BW6=0,"1",)</f>
        <v>1</v>
      </c>
      <c r="FJ6" s="6" t="str">
        <f aca="true" t="shared" si="74" ref="FJ6:FJ34">IF(BX6=0,"1",)</f>
        <v>1</v>
      </c>
      <c r="FK6" s="6" t="str">
        <f aca="true" t="shared" si="75" ref="FK6:FK34">IF(BY6=0,"1",)</f>
        <v>1</v>
      </c>
      <c r="FL6" s="7">
        <f aca="true" t="shared" si="76" ref="FL6:FL34">IF(BZ6=1,"1",)</f>
        <v>0</v>
      </c>
      <c r="FM6" s="6" t="str">
        <f aca="true" t="shared" si="77" ref="FM6:FM34">IF(CA6=0,"1",)</f>
        <v>1</v>
      </c>
      <c r="FN6" s="7">
        <f aca="true" t="shared" si="78" ref="FN6:FN34">IF(CB6=1,"1",)</f>
        <v>0</v>
      </c>
      <c r="FO6" s="7">
        <f aca="true" t="shared" si="79" ref="FO6:FO34">IF(CC6=1,"1",)</f>
        <v>0</v>
      </c>
      <c r="FP6" s="7">
        <f aca="true" t="shared" si="80" ref="FP6:FP34">IF(CD6=1,"1",)</f>
        <v>0</v>
      </c>
      <c r="FQ6" s="7">
        <f aca="true" t="shared" si="81" ref="FQ6:FQ34">IF(CE6=1,"1",)</f>
        <v>0</v>
      </c>
      <c r="FR6" s="7">
        <f aca="true" t="shared" si="82" ref="FR6:FR34">IF(CF6=1,"1",)</f>
        <v>0</v>
      </c>
      <c r="FS6" s="6" t="str">
        <f aca="true" t="shared" si="83" ref="FS6:FS34">IF(CG6=0,"1",)</f>
        <v>1</v>
      </c>
      <c r="FT6" s="7">
        <f aca="true" t="shared" si="84" ref="FT6:FT34">IF(CH6=1,"1",)</f>
        <v>0</v>
      </c>
      <c r="FU6" s="6" t="str">
        <f aca="true" t="shared" si="85" ref="FU6:FU34">IF(CI6=0,"1",)</f>
        <v>1</v>
      </c>
      <c r="FV6" s="7">
        <f aca="true" t="shared" si="86" ref="FV6:FV34">IF(CJ6=1,"1",)</f>
        <v>0</v>
      </c>
      <c r="FW6" s="6" t="str">
        <f aca="true" t="shared" si="87" ref="FW6:FW34">IF(CK6=0,"1",)</f>
        <v>1</v>
      </c>
      <c r="FX6" s="6" t="str">
        <f aca="true" t="shared" si="88" ref="FX6:FX34">IF(CL6=0,"1",)</f>
        <v>1</v>
      </c>
      <c r="FY6" s="6" t="str">
        <f aca="true" t="shared" si="89" ref="FY6:FY34">IF(CM6=0,"1",)</f>
        <v>1</v>
      </c>
      <c r="FZ6" s="7">
        <f aca="true" t="shared" si="90" ref="FZ6:FZ34">IF(CN6=1,"1",)</f>
        <v>0</v>
      </c>
      <c r="GA6" s="14">
        <f aca="true" t="shared" si="91" ref="GA6:GA34">CR6+CU6+CV6+CY6+DT6+EC6+EE6+EK6+EQ6+FT6+FY6</f>
        <v>7</v>
      </c>
      <c r="GB6" s="4">
        <f aca="true" t="shared" si="92" ref="GB6:GB34">CT6+DC6+DL6+DM6+ED6+EO6+EV6+EX6+FH6+FS6</f>
        <v>3</v>
      </c>
      <c r="GC6" s="5">
        <f aca="true" t="shared" si="93" ref="GC6:GC34">CO6+CP6+CQ6+CR6+CS6+CU6+CV6+CW6+CX6+CY6+CZ6+DA6+DB6+DD6+DE6+DF6+DG6+DH6+DI6+DJ6+DK6+DN6+DO6+DP6+DQ6+DR6+DS6+DT6+DU6+DV6+DW6+DX6+DY6+DZ6+EA6+EB6+EC6+EE6+EF6+EG6+EH6+EI6+EJ6+EK6+EL6+EM6+EN6+EP6+EQ6+ER6+ES6+ET6+EU6+EW6+EY6+EZ6+FA6+FB6+FC6+FD6+FE6+FF6+FG6+FI6+FJ6+FK6+FL6+FM6+FN6+FO6+FP6+FQ6+FR6+FT6+FU6+FV6+FW6+FX6+FY6+FZ6</f>
        <v>38</v>
      </c>
      <c r="GD6" s="10" t="str">
        <f aca="true" t="shared" si="94" ref="GD6:GD34">IF(GC6&gt;73,"1",IF(GC6&gt;63,"2",IF(GC6&gt;42,"3",IF(GC6&gt;24,"4","5"))))</f>
        <v>4</v>
      </c>
      <c r="GE6" s="4">
        <f aca="true" t="shared" si="95" ref="GE6:GE34">DA6+DB6+DD6+DN6+DO6+DQ6+DZ6+EA6+EZ6+FF6+FM6+FU6+FV6</f>
        <v>9</v>
      </c>
      <c r="GF6" s="4">
        <f aca="true" t="shared" si="96" ref="GF6:GF34">CS6+CX6+DF6+DG6+DK6+DP6+DR6+DV6+DY6+EI6+EP6+FB6+FK6+FO6+FP6</f>
        <v>3</v>
      </c>
      <c r="GG6" s="4">
        <f aca="true" t="shared" si="97" ref="GG6:GG34">CV6+CY6+DA6+DS6+DW6+EL6+ER6</f>
        <v>4</v>
      </c>
      <c r="GH6" s="4">
        <f aca="true" t="shared" si="98" ref="GH6:GH34">CW6+DE6+DU6+EF6+EH6+EW6+FD6+FI6+FN6+FR6+FU6</f>
        <v>3</v>
      </c>
      <c r="GI6" s="4">
        <f aca="true" t="shared" si="99" ref="GI6:GI34">11-GA6</f>
        <v>4</v>
      </c>
      <c r="GJ6" s="4">
        <f aca="true" t="shared" si="100" ref="GJ6:GJ34">CO6+CQ6+CU6+CZ6+DE6+DJ6+DS6+DY6+EG6+EM6+EQ6+ER6+ET6+FA6+FB6+FG6+FJ6+FL6+FN6</f>
        <v>9</v>
      </c>
      <c r="GK6" s="4">
        <f aca="true" t="shared" si="101" ref="GK6:GK34">CP6+EB6+EF6+EL6+ES6+EU6+FC6+FX6+FZ6</f>
        <v>4</v>
      </c>
      <c r="GL6" s="4">
        <f aca="true" t="shared" si="102" ref="GL6:GL34">DD6+DG6+DQ6+DX6+EE6+FC6+FF6+FQ6</f>
        <v>6</v>
      </c>
      <c r="GM6" s="4">
        <f aca="true" t="shared" si="103" ref="GM6:GM34">CS6+CW6+CX6+DB6+DF6+DH6+DI6+DP6+EA6+EB6+EJ6+EN6+EY6+FE6+FU6+FV6+FW6+FZ6</f>
        <v>7</v>
      </c>
      <c r="GN6" s="10" t="str">
        <f aca="true" t="shared" si="104" ref="GN6:GN34">IF(GE6&gt;9,"3",IF(GE6&gt;5,"2","1"))</f>
        <v>2</v>
      </c>
      <c r="GO6" s="10" t="str">
        <f aca="true" t="shared" si="105" ref="GO6:GO34">IF(GF6&gt;10,"3",IF(GF6&gt;5,"2","1"))</f>
        <v>1</v>
      </c>
      <c r="GP6" s="10" t="str">
        <f aca="true" t="shared" si="106" ref="GP6:GP34">IF(GG6&gt;4,"3",IF(GG6&gt;2,"2","1"))</f>
        <v>2</v>
      </c>
      <c r="GQ6" s="10" t="str">
        <f aca="true" t="shared" si="107" ref="GQ6:GQ34">IF(GH6&gt;7,"3",IF(GH6&gt;3,"2","1"))</f>
        <v>1</v>
      </c>
      <c r="GR6" s="10" t="str">
        <f aca="true" t="shared" si="108" ref="GR6:GR34">IF(GI6&gt;7,"3",IF(GI6&gt;4,"2","1"))</f>
        <v>1</v>
      </c>
      <c r="GS6" s="10" t="str">
        <f aca="true" t="shared" si="109" ref="GS6:GS34">IF(GJ6&gt;13,"3",IF(GJ6&gt;6,"2","1"))</f>
        <v>2</v>
      </c>
      <c r="GT6" s="10" t="str">
        <f aca="true" t="shared" si="110" ref="GT6:GT34">IF(GK6&gt;5,"3",IF(GK6&gt;2,"2","1"))</f>
        <v>2</v>
      </c>
      <c r="GU6" s="10" t="str">
        <f aca="true" t="shared" si="111" ref="GU6:GU34">IF(GL6&gt;5,"3",IF(GL6&gt;2,"2","1"))</f>
        <v>3</v>
      </c>
      <c r="GV6" s="10" t="str">
        <f aca="true" t="shared" si="112" ref="GV6:GV34">IF(GM6&gt;15,"3",IF(GM6&gt;5,"2","1"))</f>
        <v>2</v>
      </c>
    </row>
    <row r="7" spans="1:204" s="11" customFormat="1" ht="13.5" customHeight="1">
      <c r="A7" s="20">
        <v>3</v>
      </c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6" t="str">
        <f t="shared" si="1"/>
        <v>1</v>
      </c>
      <c r="CP7" s="7">
        <f t="shared" si="2"/>
        <v>0</v>
      </c>
      <c r="CQ7" s="6" t="str">
        <f t="shared" si="3"/>
        <v>1</v>
      </c>
      <c r="CR7" s="6" t="str">
        <f t="shared" si="4"/>
        <v>1</v>
      </c>
      <c r="CS7" s="7">
        <f t="shared" si="5"/>
        <v>0</v>
      </c>
      <c r="CT7" s="8">
        <f t="shared" si="6"/>
        <v>0</v>
      </c>
      <c r="CU7" s="6" t="str">
        <f t="shared" si="7"/>
        <v>1</v>
      </c>
      <c r="CV7" s="6" t="str">
        <f t="shared" si="8"/>
        <v>1</v>
      </c>
      <c r="CW7" s="6" t="str">
        <f t="shared" si="9"/>
        <v>1</v>
      </c>
      <c r="CX7" s="7">
        <f t="shared" si="10"/>
        <v>0</v>
      </c>
      <c r="CY7" s="6" t="str">
        <f t="shared" si="11"/>
        <v>1</v>
      </c>
      <c r="CZ7" s="6" t="str">
        <f t="shared" si="12"/>
        <v>1</v>
      </c>
      <c r="DA7" s="7">
        <f t="shared" si="13"/>
        <v>0</v>
      </c>
      <c r="DB7" s="6" t="str">
        <f t="shared" si="14"/>
        <v>1</v>
      </c>
      <c r="DC7" s="9" t="str">
        <f t="shared" si="15"/>
        <v>1</v>
      </c>
      <c r="DD7" s="6" t="str">
        <f t="shared" si="16"/>
        <v>1</v>
      </c>
      <c r="DE7" s="7">
        <f t="shared" si="17"/>
        <v>0</v>
      </c>
      <c r="DF7" s="7">
        <f t="shared" si="18"/>
        <v>0</v>
      </c>
      <c r="DG7" s="7">
        <f t="shared" si="19"/>
        <v>0</v>
      </c>
      <c r="DH7" s="7">
        <f t="shared" si="20"/>
        <v>0</v>
      </c>
      <c r="DI7" s="7">
        <f t="shared" si="21"/>
        <v>0</v>
      </c>
      <c r="DJ7" s="6" t="str">
        <f t="shared" si="22"/>
        <v>1</v>
      </c>
      <c r="DK7" s="6" t="str">
        <f t="shared" si="23"/>
        <v>1</v>
      </c>
      <c r="DL7" s="8">
        <f t="shared" si="24"/>
        <v>0</v>
      </c>
      <c r="DM7" s="8">
        <f t="shared" si="25"/>
        <v>0</v>
      </c>
      <c r="DN7" s="6" t="str">
        <f t="shared" si="26"/>
        <v>1</v>
      </c>
      <c r="DO7" s="7">
        <f t="shared" si="27"/>
        <v>0</v>
      </c>
      <c r="DP7" s="7">
        <f t="shared" si="28"/>
        <v>0</v>
      </c>
      <c r="DQ7" s="6" t="str">
        <f t="shared" si="29"/>
        <v>1</v>
      </c>
      <c r="DR7" s="6" t="str">
        <f t="shared" si="30"/>
        <v>1</v>
      </c>
      <c r="DS7" s="7">
        <f t="shared" si="31"/>
        <v>0</v>
      </c>
      <c r="DT7" s="7">
        <f t="shared" si="32"/>
        <v>0</v>
      </c>
      <c r="DU7" s="7">
        <f t="shared" si="33"/>
        <v>0</v>
      </c>
      <c r="DV7" s="7">
        <f t="shared" si="34"/>
        <v>0</v>
      </c>
      <c r="DW7" s="6" t="str">
        <f t="shared" si="35"/>
        <v>1</v>
      </c>
      <c r="DX7" s="6" t="str">
        <f t="shared" si="36"/>
        <v>1</v>
      </c>
      <c r="DY7" s="7">
        <f t="shared" si="37"/>
        <v>0</v>
      </c>
      <c r="DZ7" s="6" t="str">
        <f t="shared" si="38"/>
        <v>1</v>
      </c>
      <c r="EA7" s="7">
        <f t="shared" si="39"/>
        <v>0</v>
      </c>
      <c r="EB7" s="7">
        <f t="shared" si="40"/>
        <v>0</v>
      </c>
      <c r="EC7" s="7">
        <f t="shared" si="41"/>
        <v>0</v>
      </c>
      <c r="ED7" s="8">
        <f t="shared" si="42"/>
        <v>0</v>
      </c>
      <c r="EE7" s="6" t="str">
        <f t="shared" si="43"/>
        <v>1</v>
      </c>
      <c r="EF7" s="7">
        <f t="shared" si="44"/>
        <v>0</v>
      </c>
      <c r="EG7" s="6" t="str">
        <f t="shared" si="45"/>
        <v>1</v>
      </c>
      <c r="EH7" s="7">
        <f t="shared" si="46"/>
        <v>0</v>
      </c>
      <c r="EI7" s="7">
        <f t="shared" si="47"/>
        <v>0</v>
      </c>
      <c r="EJ7" s="6" t="str">
        <f t="shared" si="48"/>
        <v>1</v>
      </c>
      <c r="EK7" s="7">
        <f t="shared" si="49"/>
        <v>0</v>
      </c>
      <c r="EL7" s="6" t="str">
        <f t="shared" si="50"/>
        <v>1</v>
      </c>
      <c r="EM7" s="6" t="str">
        <f t="shared" si="51"/>
        <v>1</v>
      </c>
      <c r="EN7" s="6" t="str">
        <f t="shared" si="52"/>
        <v>1</v>
      </c>
      <c r="EO7" s="9" t="str">
        <f t="shared" si="53"/>
        <v>1</v>
      </c>
      <c r="EP7" s="7">
        <f t="shared" si="54"/>
        <v>0</v>
      </c>
      <c r="EQ7" s="6" t="str">
        <f t="shared" si="55"/>
        <v>1</v>
      </c>
      <c r="ER7" s="7">
        <f t="shared" si="56"/>
        <v>0</v>
      </c>
      <c r="ES7" s="6" t="str">
        <f t="shared" si="57"/>
        <v>1</v>
      </c>
      <c r="ET7" s="7">
        <f t="shared" si="58"/>
        <v>0</v>
      </c>
      <c r="EU7" s="7">
        <f t="shared" si="59"/>
        <v>0</v>
      </c>
      <c r="EV7" s="8">
        <f t="shared" si="60"/>
        <v>0</v>
      </c>
      <c r="EW7" s="7">
        <f t="shared" si="61"/>
        <v>0</v>
      </c>
      <c r="EX7" s="8">
        <f t="shared" si="62"/>
        <v>0</v>
      </c>
      <c r="EY7" s="7">
        <f t="shared" si="63"/>
        <v>0</v>
      </c>
      <c r="EZ7" s="6" t="str">
        <f t="shared" si="64"/>
        <v>1</v>
      </c>
      <c r="FA7" s="7">
        <f t="shared" si="65"/>
        <v>0</v>
      </c>
      <c r="FB7" s="7">
        <f t="shared" si="66"/>
        <v>0</v>
      </c>
      <c r="FC7" s="6" t="str">
        <f t="shared" si="67"/>
        <v>1</v>
      </c>
      <c r="FD7" s="7">
        <f t="shared" si="68"/>
        <v>0</v>
      </c>
      <c r="FE7" s="6" t="str">
        <f t="shared" si="69"/>
        <v>1</v>
      </c>
      <c r="FF7" s="6" t="str">
        <f t="shared" si="70"/>
        <v>1</v>
      </c>
      <c r="FG7" s="7">
        <f t="shared" si="71"/>
        <v>0</v>
      </c>
      <c r="FH7" s="8">
        <f t="shared" si="72"/>
        <v>0</v>
      </c>
      <c r="FI7" s="6" t="str">
        <f t="shared" si="73"/>
        <v>1</v>
      </c>
      <c r="FJ7" s="6" t="str">
        <f t="shared" si="74"/>
        <v>1</v>
      </c>
      <c r="FK7" s="6" t="str">
        <f t="shared" si="75"/>
        <v>1</v>
      </c>
      <c r="FL7" s="7">
        <f t="shared" si="76"/>
        <v>0</v>
      </c>
      <c r="FM7" s="6" t="str">
        <f t="shared" si="77"/>
        <v>1</v>
      </c>
      <c r="FN7" s="7">
        <f t="shared" si="78"/>
        <v>0</v>
      </c>
      <c r="FO7" s="7">
        <f t="shared" si="79"/>
        <v>0</v>
      </c>
      <c r="FP7" s="7">
        <f t="shared" si="80"/>
        <v>0</v>
      </c>
      <c r="FQ7" s="7">
        <f t="shared" si="81"/>
        <v>0</v>
      </c>
      <c r="FR7" s="7">
        <f t="shared" si="82"/>
        <v>0</v>
      </c>
      <c r="FS7" s="6" t="str">
        <f t="shared" si="83"/>
        <v>1</v>
      </c>
      <c r="FT7" s="7">
        <f t="shared" si="84"/>
        <v>0</v>
      </c>
      <c r="FU7" s="6" t="str">
        <f t="shared" si="85"/>
        <v>1</v>
      </c>
      <c r="FV7" s="7">
        <f t="shared" si="86"/>
        <v>0</v>
      </c>
      <c r="FW7" s="6" t="str">
        <f t="shared" si="87"/>
        <v>1</v>
      </c>
      <c r="FX7" s="6" t="str">
        <f t="shared" si="88"/>
        <v>1</v>
      </c>
      <c r="FY7" s="6" t="str">
        <f t="shared" si="89"/>
        <v>1</v>
      </c>
      <c r="FZ7" s="7">
        <f t="shared" si="90"/>
        <v>0</v>
      </c>
      <c r="GA7" s="14">
        <f t="shared" si="91"/>
        <v>7</v>
      </c>
      <c r="GB7" s="4">
        <f t="shared" si="92"/>
        <v>3</v>
      </c>
      <c r="GC7" s="5">
        <f t="shared" si="93"/>
        <v>38</v>
      </c>
      <c r="GD7" s="10" t="str">
        <f t="shared" si="94"/>
        <v>4</v>
      </c>
      <c r="GE7" s="4">
        <f t="shared" si="95"/>
        <v>9</v>
      </c>
      <c r="GF7" s="4">
        <f t="shared" si="96"/>
        <v>3</v>
      </c>
      <c r="GG7" s="4">
        <f t="shared" si="97"/>
        <v>4</v>
      </c>
      <c r="GH7" s="4">
        <f t="shared" si="98"/>
        <v>3</v>
      </c>
      <c r="GI7" s="4">
        <f t="shared" si="99"/>
        <v>4</v>
      </c>
      <c r="GJ7" s="4">
        <f t="shared" si="100"/>
        <v>9</v>
      </c>
      <c r="GK7" s="4">
        <f t="shared" si="101"/>
        <v>4</v>
      </c>
      <c r="GL7" s="4">
        <f t="shared" si="102"/>
        <v>6</v>
      </c>
      <c r="GM7" s="4">
        <f t="shared" si="103"/>
        <v>7</v>
      </c>
      <c r="GN7" s="10" t="str">
        <f t="shared" si="104"/>
        <v>2</v>
      </c>
      <c r="GO7" s="10" t="str">
        <f t="shared" si="105"/>
        <v>1</v>
      </c>
      <c r="GP7" s="10" t="str">
        <f t="shared" si="106"/>
        <v>2</v>
      </c>
      <c r="GQ7" s="10" t="str">
        <f t="shared" si="107"/>
        <v>1</v>
      </c>
      <c r="GR7" s="10" t="str">
        <f t="shared" si="108"/>
        <v>1</v>
      </c>
      <c r="GS7" s="10" t="str">
        <f t="shared" si="109"/>
        <v>2</v>
      </c>
      <c r="GT7" s="10" t="str">
        <f t="shared" si="110"/>
        <v>2</v>
      </c>
      <c r="GU7" s="10" t="str">
        <f t="shared" si="111"/>
        <v>3</v>
      </c>
      <c r="GV7" s="10" t="str">
        <f t="shared" si="112"/>
        <v>2</v>
      </c>
    </row>
    <row r="8" spans="1:204" s="11" customFormat="1" ht="13.5" customHeight="1">
      <c r="A8" s="20">
        <v>4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6" t="str">
        <f t="shared" si="1"/>
        <v>1</v>
      </c>
      <c r="CP8" s="7">
        <f t="shared" si="2"/>
        <v>0</v>
      </c>
      <c r="CQ8" s="6" t="str">
        <f t="shared" si="3"/>
        <v>1</v>
      </c>
      <c r="CR8" s="6" t="str">
        <f t="shared" si="4"/>
        <v>1</v>
      </c>
      <c r="CS8" s="7">
        <f t="shared" si="5"/>
        <v>0</v>
      </c>
      <c r="CT8" s="8">
        <f t="shared" si="6"/>
        <v>0</v>
      </c>
      <c r="CU8" s="6" t="str">
        <f t="shared" si="7"/>
        <v>1</v>
      </c>
      <c r="CV8" s="6" t="str">
        <f t="shared" si="8"/>
        <v>1</v>
      </c>
      <c r="CW8" s="6" t="str">
        <f t="shared" si="9"/>
        <v>1</v>
      </c>
      <c r="CX8" s="7">
        <f t="shared" si="10"/>
        <v>0</v>
      </c>
      <c r="CY8" s="6" t="str">
        <f t="shared" si="11"/>
        <v>1</v>
      </c>
      <c r="CZ8" s="6" t="str">
        <f t="shared" si="12"/>
        <v>1</v>
      </c>
      <c r="DA8" s="7">
        <f t="shared" si="13"/>
        <v>0</v>
      </c>
      <c r="DB8" s="6" t="str">
        <f t="shared" si="14"/>
        <v>1</v>
      </c>
      <c r="DC8" s="9" t="str">
        <f t="shared" si="15"/>
        <v>1</v>
      </c>
      <c r="DD8" s="6" t="str">
        <f t="shared" si="16"/>
        <v>1</v>
      </c>
      <c r="DE8" s="7">
        <f t="shared" si="17"/>
        <v>0</v>
      </c>
      <c r="DF8" s="7">
        <f t="shared" si="18"/>
        <v>0</v>
      </c>
      <c r="DG8" s="7">
        <f t="shared" si="19"/>
        <v>0</v>
      </c>
      <c r="DH8" s="7">
        <f t="shared" si="20"/>
        <v>0</v>
      </c>
      <c r="DI8" s="7">
        <f t="shared" si="21"/>
        <v>0</v>
      </c>
      <c r="DJ8" s="6" t="str">
        <f t="shared" si="22"/>
        <v>1</v>
      </c>
      <c r="DK8" s="6" t="str">
        <f t="shared" si="23"/>
        <v>1</v>
      </c>
      <c r="DL8" s="8">
        <f t="shared" si="24"/>
        <v>0</v>
      </c>
      <c r="DM8" s="8">
        <f t="shared" si="25"/>
        <v>0</v>
      </c>
      <c r="DN8" s="6" t="str">
        <f t="shared" si="26"/>
        <v>1</v>
      </c>
      <c r="DO8" s="7">
        <f t="shared" si="27"/>
        <v>0</v>
      </c>
      <c r="DP8" s="7">
        <f t="shared" si="28"/>
        <v>0</v>
      </c>
      <c r="DQ8" s="6" t="str">
        <f t="shared" si="29"/>
        <v>1</v>
      </c>
      <c r="DR8" s="6" t="str">
        <f t="shared" si="30"/>
        <v>1</v>
      </c>
      <c r="DS8" s="7">
        <f t="shared" si="31"/>
        <v>0</v>
      </c>
      <c r="DT8" s="7">
        <f t="shared" si="32"/>
        <v>0</v>
      </c>
      <c r="DU8" s="7">
        <f t="shared" si="33"/>
        <v>0</v>
      </c>
      <c r="DV8" s="7">
        <f t="shared" si="34"/>
        <v>0</v>
      </c>
      <c r="DW8" s="6" t="str">
        <f t="shared" si="35"/>
        <v>1</v>
      </c>
      <c r="DX8" s="6" t="str">
        <f t="shared" si="36"/>
        <v>1</v>
      </c>
      <c r="DY8" s="7">
        <f t="shared" si="37"/>
        <v>0</v>
      </c>
      <c r="DZ8" s="6" t="str">
        <f t="shared" si="38"/>
        <v>1</v>
      </c>
      <c r="EA8" s="7">
        <f t="shared" si="39"/>
        <v>0</v>
      </c>
      <c r="EB8" s="7">
        <f t="shared" si="40"/>
        <v>0</v>
      </c>
      <c r="EC8" s="7">
        <f t="shared" si="41"/>
        <v>0</v>
      </c>
      <c r="ED8" s="8">
        <f t="shared" si="42"/>
        <v>0</v>
      </c>
      <c r="EE8" s="6" t="str">
        <f t="shared" si="43"/>
        <v>1</v>
      </c>
      <c r="EF8" s="7">
        <f t="shared" si="44"/>
        <v>0</v>
      </c>
      <c r="EG8" s="6" t="str">
        <f t="shared" si="45"/>
        <v>1</v>
      </c>
      <c r="EH8" s="7">
        <f t="shared" si="46"/>
        <v>0</v>
      </c>
      <c r="EI8" s="7">
        <f t="shared" si="47"/>
        <v>0</v>
      </c>
      <c r="EJ8" s="6" t="str">
        <f t="shared" si="48"/>
        <v>1</v>
      </c>
      <c r="EK8" s="7">
        <f t="shared" si="49"/>
        <v>0</v>
      </c>
      <c r="EL8" s="6" t="str">
        <f t="shared" si="50"/>
        <v>1</v>
      </c>
      <c r="EM8" s="6" t="str">
        <f t="shared" si="51"/>
        <v>1</v>
      </c>
      <c r="EN8" s="6" t="str">
        <f t="shared" si="52"/>
        <v>1</v>
      </c>
      <c r="EO8" s="9" t="str">
        <f t="shared" si="53"/>
        <v>1</v>
      </c>
      <c r="EP8" s="7">
        <f t="shared" si="54"/>
        <v>0</v>
      </c>
      <c r="EQ8" s="6" t="str">
        <f t="shared" si="55"/>
        <v>1</v>
      </c>
      <c r="ER8" s="7">
        <f t="shared" si="56"/>
        <v>0</v>
      </c>
      <c r="ES8" s="6" t="str">
        <f t="shared" si="57"/>
        <v>1</v>
      </c>
      <c r="ET8" s="7">
        <f t="shared" si="58"/>
        <v>0</v>
      </c>
      <c r="EU8" s="7">
        <f t="shared" si="59"/>
        <v>0</v>
      </c>
      <c r="EV8" s="8">
        <f t="shared" si="60"/>
        <v>0</v>
      </c>
      <c r="EW8" s="7">
        <f t="shared" si="61"/>
        <v>0</v>
      </c>
      <c r="EX8" s="8">
        <f t="shared" si="62"/>
        <v>0</v>
      </c>
      <c r="EY8" s="7">
        <f t="shared" si="63"/>
        <v>0</v>
      </c>
      <c r="EZ8" s="6" t="str">
        <f t="shared" si="64"/>
        <v>1</v>
      </c>
      <c r="FA8" s="7">
        <f t="shared" si="65"/>
        <v>0</v>
      </c>
      <c r="FB8" s="7">
        <f t="shared" si="66"/>
        <v>0</v>
      </c>
      <c r="FC8" s="6" t="str">
        <f t="shared" si="67"/>
        <v>1</v>
      </c>
      <c r="FD8" s="7">
        <f t="shared" si="68"/>
        <v>0</v>
      </c>
      <c r="FE8" s="6" t="str">
        <f t="shared" si="69"/>
        <v>1</v>
      </c>
      <c r="FF8" s="6" t="str">
        <f t="shared" si="70"/>
        <v>1</v>
      </c>
      <c r="FG8" s="7">
        <f t="shared" si="71"/>
        <v>0</v>
      </c>
      <c r="FH8" s="8">
        <f t="shared" si="72"/>
        <v>0</v>
      </c>
      <c r="FI8" s="6" t="str">
        <f t="shared" si="73"/>
        <v>1</v>
      </c>
      <c r="FJ8" s="6" t="str">
        <f t="shared" si="74"/>
        <v>1</v>
      </c>
      <c r="FK8" s="6" t="str">
        <f t="shared" si="75"/>
        <v>1</v>
      </c>
      <c r="FL8" s="7">
        <f t="shared" si="76"/>
        <v>0</v>
      </c>
      <c r="FM8" s="6" t="str">
        <f t="shared" si="77"/>
        <v>1</v>
      </c>
      <c r="FN8" s="7">
        <f t="shared" si="78"/>
        <v>0</v>
      </c>
      <c r="FO8" s="7">
        <f t="shared" si="79"/>
        <v>0</v>
      </c>
      <c r="FP8" s="7">
        <f t="shared" si="80"/>
        <v>0</v>
      </c>
      <c r="FQ8" s="7">
        <f t="shared" si="81"/>
        <v>0</v>
      </c>
      <c r="FR8" s="7">
        <f t="shared" si="82"/>
        <v>0</v>
      </c>
      <c r="FS8" s="6" t="str">
        <f t="shared" si="83"/>
        <v>1</v>
      </c>
      <c r="FT8" s="7">
        <f t="shared" si="84"/>
        <v>0</v>
      </c>
      <c r="FU8" s="6" t="str">
        <f t="shared" si="85"/>
        <v>1</v>
      </c>
      <c r="FV8" s="7">
        <f t="shared" si="86"/>
        <v>0</v>
      </c>
      <c r="FW8" s="6" t="str">
        <f t="shared" si="87"/>
        <v>1</v>
      </c>
      <c r="FX8" s="6" t="str">
        <f t="shared" si="88"/>
        <v>1</v>
      </c>
      <c r="FY8" s="6" t="str">
        <f t="shared" si="89"/>
        <v>1</v>
      </c>
      <c r="FZ8" s="7">
        <f t="shared" si="90"/>
        <v>0</v>
      </c>
      <c r="GA8" s="14">
        <f t="shared" si="91"/>
        <v>7</v>
      </c>
      <c r="GB8" s="4">
        <f t="shared" si="92"/>
        <v>3</v>
      </c>
      <c r="GC8" s="5">
        <f t="shared" si="93"/>
        <v>38</v>
      </c>
      <c r="GD8" s="10" t="str">
        <f t="shared" si="94"/>
        <v>4</v>
      </c>
      <c r="GE8" s="4">
        <f t="shared" si="95"/>
        <v>9</v>
      </c>
      <c r="GF8" s="4">
        <f t="shared" si="96"/>
        <v>3</v>
      </c>
      <c r="GG8" s="4">
        <f t="shared" si="97"/>
        <v>4</v>
      </c>
      <c r="GH8" s="4">
        <f t="shared" si="98"/>
        <v>3</v>
      </c>
      <c r="GI8" s="4">
        <f t="shared" si="99"/>
        <v>4</v>
      </c>
      <c r="GJ8" s="4">
        <f t="shared" si="100"/>
        <v>9</v>
      </c>
      <c r="GK8" s="4">
        <f t="shared" si="101"/>
        <v>4</v>
      </c>
      <c r="GL8" s="4">
        <f t="shared" si="102"/>
        <v>6</v>
      </c>
      <c r="GM8" s="4">
        <f t="shared" si="103"/>
        <v>7</v>
      </c>
      <c r="GN8" s="10" t="str">
        <f t="shared" si="104"/>
        <v>2</v>
      </c>
      <c r="GO8" s="10" t="str">
        <f t="shared" si="105"/>
        <v>1</v>
      </c>
      <c r="GP8" s="10" t="str">
        <f t="shared" si="106"/>
        <v>2</v>
      </c>
      <c r="GQ8" s="10" t="str">
        <f t="shared" si="107"/>
        <v>1</v>
      </c>
      <c r="GR8" s="10" t="str">
        <f t="shared" si="108"/>
        <v>1</v>
      </c>
      <c r="GS8" s="10" t="str">
        <f t="shared" si="109"/>
        <v>2</v>
      </c>
      <c r="GT8" s="10" t="str">
        <f t="shared" si="110"/>
        <v>2</v>
      </c>
      <c r="GU8" s="10" t="str">
        <f t="shared" si="111"/>
        <v>3</v>
      </c>
      <c r="GV8" s="10" t="str">
        <f t="shared" si="112"/>
        <v>2</v>
      </c>
    </row>
    <row r="9" spans="1:204" s="11" customFormat="1" ht="13.5" customHeight="1">
      <c r="A9" s="20">
        <v>5</v>
      </c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6" t="str">
        <f t="shared" si="1"/>
        <v>1</v>
      </c>
      <c r="CP9" s="7">
        <f t="shared" si="2"/>
        <v>0</v>
      </c>
      <c r="CQ9" s="6" t="str">
        <f t="shared" si="3"/>
        <v>1</v>
      </c>
      <c r="CR9" s="6" t="str">
        <f t="shared" si="4"/>
        <v>1</v>
      </c>
      <c r="CS9" s="7">
        <f t="shared" si="5"/>
        <v>0</v>
      </c>
      <c r="CT9" s="8">
        <f t="shared" si="6"/>
        <v>0</v>
      </c>
      <c r="CU9" s="6" t="str">
        <f t="shared" si="7"/>
        <v>1</v>
      </c>
      <c r="CV9" s="6" t="str">
        <f t="shared" si="8"/>
        <v>1</v>
      </c>
      <c r="CW9" s="6" t="str">
        <f t="shared" si="9"/>
        <v>1</v>
      </c>
      <c r="CX9" s="7">
        <f t="shared" si="10"/>
        <v>0</v>
      </c>
      <c r="CY9" s="6" t="str">
        <f t="shared" si="11"/>
        <v>1</v>
      </c>
      <c r="CZ9" s="6" t="str">
        <f t="shared" si="12"/>
        <v>1</v>
      </c>
      <c r="DA9" s="7">
        <f t="shared" si="13"/>
        <v>0</v>
      </c>
      <c r="DB9" s="6" t="str">
        <f t="shared" si="14"/>
        <v>1</v>
      </c>
      <c r="DC9" s="9" t="str">
        <f t="shared" si="15"/>
        <v>1</v>
      </c>
      <c r="DD9" s="6" t="str">
        <f t="shared" si="16"/>
        <v>1</v>
      </c>
      <c r="DE9" s="7">
        <f t="shared" si="17"/>
        <v>0</v>
      </c>
      <c r="DF9" s="7">
        <f t="shared" si="18"/>
        <v>0</v>
      </c>
      <c r="DG9" s="7">
        <f t="shared" si="19"/>
        <v>0</v>
      </c>
      <c r="DH9" s="7">
        <f t="shared" si="20"/>
        <v>0</v>
      </c>
      <c r="DI9" s="7">
        <f t="shared" si="21"/>
        <v>0</v>
      </c>
      <c r="DJ9" s="6" t="str">
        <f t="shared" si="22"/>
        <v>1</v>
      </c>
      <c r="DK9" s="6" t="str">
        <f t="shared" si="23"/>
        <v>1</v>
      </c>
      <c r="DL9" s="8">
        <f t="shared" si="24"/>
        <v>0</v>
      </c>
      <c r="DM9" s="8">
        <f t="shared" si="25"/>
        <v>0</v>
      </c>
      <c r="DN9" s="6" t="str">
        <f t="shared" si="26"/>
        <v>1</v>
      </c>
      <c r="DO9" s="7">
        <f t="shared" si="27"/>
        <v>0</v>
      </c>
      <c r="DP9" s="7">
        <f t="shared" si="28"/>
        <v>0</v>
      </c>
      <c r="DQ9" s="6" t="str">
        <f t="shared" si="29"/>
        <v>1</v>
      </c>
      <c r="DR9" s="6" t="str">
        <f t="shared" si="30"/>
        <v>1</v>
      </c>
      <c r="DS9" s="7">
        <f t="shared" si="31"/>
        <v>0</v>
      </c>
      <c r="DT9" s="7">
        <f t="shared" si="32"/>
        <v>0</v>
      </c>
      <c r="DU9" s="7">
        <f t="shared" si="33"/>
        <v>0</v>
      </c>
      <c r="DV9" s="7">
        <f t="shared" si="34"/>
        <v>0</v>
      </c>
      <c r="DW9" s="6" t="str">
        <f t="shared" si="35"/>
        <v>1</v>
      </c>
      <c r="DX9" s="6" t="str">
        <f t="shared" si="36"/>
        <v>1</v>
      </c>
      <c r="DY9" s="7">
        <f t="shared" si="37"/>
        <v>0</v>
      </c>
      <c r="DZ9" s="6" t="str">
        <f t="shared" si="38"/>
        <v>1</v>
      </c>
      <c r="EA9" s="7">
        <f t="shared" si="39"/>
        <v>0</v>
      </c>
      <c r="EB9" s="7">
        <f t="shared" si="40"/>
        <v>0</v>
      </c>
      <c r="EC9" s="7">
        <f t="shared" si="41"/>
        <v>0</v>
      </c>
      <c r="ED9" s="8">
        <f t="shared" si="42"/>
        <v>0</v>
      </c>
      <c r="EE9" s="6" t="str">
        <f t="shared" si="43"/>
        <v>1</v>
      </c>
      <c r="EF9" s="7">
        <f t="shared" si="44"/>
        <v>0</v>
      </c>
      <c r="EG9" s="6" t="str">
        <f t="shared" si="45"/>
        <v>1</v>
      </c>
      <c r="EH9" s="7">
        <f t="shared" si="46"/>
        <v>0</v>
      </c>
      <c r="EI9" s="7">
        <f t="shared" si="47"/>
        <v>0</v>
      </c>
      <c r="EJ9" s="6" t="str">
        <f t="shared" si="48"/>
        <v>1</v>
      </c>
      <c r="EK9" s="7">
        <f t="shared" si="49"/>
        <v>0</v>
      </c>
      <c r="EL9" s="6" t="str">
        <f t="shared" si="50"/>
        <v>1</v>
      </c>
      <c r="EM9" s="6" t="str">
        <f t="shared" si="51"/>
        <v>1</v>
      </c>
      <c r="EN9" s="6" t="str">
        <f t="shared" si="52"/>
        <v>1</v>
      </c>
      <c r="EO9" s="9" t="str">
        <f t="shared" si="53"/>
        <v>1</v>
      </c>
      <c r="EP9" s="7">
        <f t="shared" si="54"/>
        <v>0</v>
      </c>
      <c r="EQ9" s="6" t="str">
        <f t="shared" si="55"/>
        <v>1</v>
      </c>
      <c r="ER9" s="7">
        <f t="shared" si="56"/>
        <v>0</v>
      </c>
      <c r="ES9" s="6" t="str">
        <f t="shared" si="57"/>
        <v>1</v>
      </c>
      <c r="ET9" s="7">
        <f t="shared" si="58"/>
        <v>0</v>
      </c>
      <c r="EU9" s="7">
        <f t="shared" si="59"/>
        <v>0</v>
      </c>
      <c r="EV9" s="8">
        <f t="shared" si="60"/>
        <v>0</v>
      </c>
      <c r="EW9" s="7">
        <f t="shared" si="61"/>
        <v>0</v>
      </c>
      <c r="EX9" s="8">
        <f t="shared" si="62"/>
        <v>0</v>
      </c>
      <c r="EY9" s="7">
        <f t="shared" si="63"/>
        <v>0</v>
      </c>
      <c r="EZ9" s="6" t="str">
        <f t="shared" si="64"/>
        <v>1</v>
      </c>
      <c r="FA9" s="7">
        <f t="shared" si="65"/>
        <v>0</v>
      </c>
      <c r="FB9" s="7">
        <f t="shared" si="66"/>
        <v>0</v>
      </c>
      <c r="FC9" s="6" t="str">
        <f t="shared" si="67"/>
        <v>1</v>
      </c>
      <c r="FD9" s="7">
        <f t="shared" si="68"/>
        <v>0</v>
      </c>
      <c r="FE9" s="6" t="str">
        <f t="shared" si="69"/>
        <v>1</v>
      </c>
      <c r="FF9" s="6" t="str">
        <f t="shared" si="70"/>
        <v>1</v>
      </c>
      <c r="FG9" s="7">
        <f t="shared" si="71"/>
        <v>0</v>
      </c>
      <c r="FH9" s="8">
        <f t="shared" si="72"/>
        <v>0</v>
      </c>
      <c r="FI9" s="6" t="str">
        <f t="shared" si="73"/>
        <v>1</v>
      </c>
      <c r="FJ9" s="6" t="str">
        <f t="shared" si="74"/>
        <v>1</v>
      </c>
      <c r="FK9" s="6" t="str">
        <f t="shared" si="75"/>
        <v>1</v>
      </c>
      <c r="FL9" s="7">
        <f t="shared" si="76"/>
        <v>0</v>
      </c>
      <c r="FM9" s="6" t="str">
        <f t="shared" si="77"/>
        <v>1</v>
      </c>
      <c r="FN9" s="7">
        <f t="shared" si="78"/>
        <v>0</v>
      </c>
      <c r="FO9" s="7">
        <f t="shared" si="79"/>
        <v>0</v>
      </c>
      <c r="FP9" s="7">
        <f t="shared" si="80"/>
        <v>0</v>
      </c>
      <c r="FQ9" s="7">
        <f t="shared" si="81"/>
        <v>0</v>
      </c>
      <c r="FR9" s="7">
        <f t="shared" si="82"/>
        <v>0</v>
      </c>
      <c r="FS9" s="6" t="str">
        <f t="shared" si="83"/>
        <v>1</v>
      </c>
      <c r="FT9" s="7">
        <f t="shared" si="84"/>
        <v>0</v>
      </c>
      <c r="FU9" s="6" t="str">
        <f t="shared" si="85"/>
        <v>1</v>
      </c>
      <c r="FV9" s="7">
        <f t="shared" si="86"/>
        <v>0</v>
      </c>
      <c r="FW9" s="6" t="str">
        <f t="shared" si="87"/>
        <v>1</v>
      </c>
      <c r="FX9" s="6" t="str">
        <f t="shared" si="88"/>
        <v>1</v>
      </c>
      <c r="FY9" s="6" t="str">
        <f t="shared" si="89"/>
        <v>1</v>
      </c>
      <c r="FZ9" s="7">
        <f t="shared" si="90"/>
        <v>0</v>
      </c>
      <c r="GA9" s="14">
        <f t="shared" si="91"/>
        <v>7</v>
      </c>
      <c r="GB9" s="4">
        <f t="shared" si="92"/>
        <v>3</v>
      </c>
      <c r="GC9" s="5">
        <f t="shared" si="93"/>
        <v>38</v>
      </c>
      <c r="GD9" s="10" t="str">
        <f t="shared" si="94"/>
        <v>4</v>
      </c>
      <c r="GE9" s="4">
        <f t="shared" si="95"/>
        <v>9</v>
      </c>
      <c r="GF9" s="4">
        <f t="shared" si="96"/>
        <v>3</v>
      </c>
      <c r="GG9" s="4">
        <f t="shared" si="97"/>
        <v>4</v>
      </c>
      <c r="GH9" s="4">
        <f t="shared" si="98"/>
        <v>3</v>
      </c>
      <c r="GI9" s="4">
        <f t="shared" si="99"/>
        <v>4</v>
      </c>
      <c r="GJ9" s="4">
        <f t="shared" si="100"/>
        <v>9</v>
      </c>
      <c r="GK9" s="4">
        <f t="shared" si="101"/>
        <v>4</v>
      </c>
      <c r="GL9" s="4">
        <f t="shared" si="102"/>
        <v>6</v>
      </c>
      <c r="GM9" s="4">
        <f t="shared" si="103"/>
        <v>7</v>
      </c>
      <c r="GN9" s="10" t="str">
        <f t="shared" si="104"/>
        <v>2</v>
      </c>
      <c r="GO9" s="10" t="str">
        <f t="shared" si="105"/>
        <v>1</v>
      </c>
      <c r="GP9" s="10" t="str">
        <f t="shared" si="106"/>
        <v>2</v>
      </c>
      <c r="GQ9" s="10" t="str">
        <f t="shared" si="107"/>
        <v>1</v>
      </c>
      <c r="GR9" s="10" t="str">
        <f t="shared" si="108"/>
        <v>1</v>
      </c>
      <c r="GS9" s="10" t="str">
        <f t="shared" si="109"/>
        <v>2</v>
      </c>
      <c r="GT9" s="10" t="str">
        <f t="shared" si="110"/>
        <v>2</v>
      </c>
      <c r="GU9" s="10" t="str">
        <f t="shared" si="111"/>
        <v>3</v>
      </c>
      <c r="GV9" s="10" t="str">
        <f t="shared" si="112"/>
        <v>2</v>
      </c>
    </row>
    <row r="10" spans="1:204" s="11" customFormat="1" ht="13.5" customHeight="1">
      <c r="A10" s="20">
        <v>6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6" t="str">
        <f t="shared" si="1"/>
        <v>1</v>
      </c>
      <c r="CP10" s="7">
        <f t="shared" si="2"/>
        <v>0</v>
      </c>
      <c r="CQ10" s="6" t="str">
        <f t="shared" si="3"/>
        <v>1</v>
      </c>
      <c r="CR10" s="6" t="str">
        <f t="shared" si="4"/>
        <v>1</v>
      </c>
      <c r="CS10" s="7">
        <f t="shared" si="5"/>
        <v>0</v>
      </c>
      <c r="CT10" s="8">
        <f t="shared" si="6"/>
        <v>0</v>
      </c>
      <c r="CU10" s="6" t="str">
        <f t="shared" si="7"/>
        <v>1</v>
      </c>
      <c r="CV10" s="6" t="str">
        <f t="shared" si="8"/>
        <v>1</v>
      </c>
      <c r="CW10" s="6" t="str">
        <f t="shared" si="9"/>
        <v>1</v>
      </c>
      <c r="CX10" s="7">
        <f t="shared" si="10"/>
        <v>0</v>
      </c>
      <c r="CY10" s="6" t="str">
        <f t="shared" si="11"/>
        <v>1</v>
      </c>
      <c r="CZ10" s="6" t="str">
        <f t="shared" si="12"/>
        <v>1</v>
      </c>
      <c r="DA10" s="7">
        <f t="shared" si="13"/>
        <v>0</v>
      </c>
      <c r="DB10" s="6" t="str">
        <f t="shared" si="14"/>
        <v>1</v>
      </c>
      <c r="DC10" s="9" t="str">
        <f t="shared" si="15"/>
        <v>1</v>
      </c>
      <c r="DD10" s="6" t="str">
        <f t="shared" si="16"/>
        <v>1</v>
      </c>
      <c r="DE10" s="7">
        <f t="shared" si="17"/>
        <v>0</v>
      </c>
      <c r="DF10" s="7">
        <f t="shared" si="18"/>
        <v>0</v>
      </c>
      <c r="DG10" s="7">
        <f t="shared" si="19"/>
        <v>0</v>
      </c>
      <c r="DH10" s="7">
        <f t="shared" si="20"/>
        <v>0</v>
      </c>
      <c r="DI10" s="7">
        <f t="shared" si="21"/>
        <v>0</v>
      </c>
      <c r="DJ10" s="6" t="str">
        <f t="shared" si="22"/>
        <v>1</v>
      </c>
      <c r="DK10" s="6" t="str">
        <f t="shared" si="23"/>
        <v>1</v>
      </c>
      <c r="DL10" s="8">
        <f t="shared" si="24"/>
        <v>0</v>
      </c>
      <c r="DM10" s="8">
        <f t="shared" si="25"/>
        <v>0</v>
      </c>
      <c r="DN10" s="6" t="str">
        <f t="shared" si="26"/>
        <v>1</v>
      </c>
      <c r="DO10" s="7">
        <f t="shared" si="27"/>
        <v>0</v>
      </c>
      <c r="DP10" s="7">
        <f t="shared" si="28"/>
        <v>0</v>
      </c>
      <c r="DQ10" s="6" t="str">
        <f t="shared" si="29"/>
        <v>1</v>
      </c>
      <c r="DR10" s="6" t="str">
        <f t="shared" si="30"/>
        <v>1</v>
      </c>
      <c r="DS10" s="7">
        <f t="shared" si="31"/>
        <v>0</v>
      </c>
      <c r="DT10" s="7">
        <f t="shared" si="32"/>
        <v>0</v>
      </c>
      <c r="DU10" s="7">
        <f t="shared" si="33"/>
        <v>0</v>
      </c>
      <c r="DV10" s="7">
        <f t="shared" si="34"/>
        <v>0</v>
      </c>
      <c r="DW10" s="6" t="str">
        <f t="shared" si="35"/>
        <v>1</v>
      </c>
      <c r="DX10" s="6" t="str">
        <f t="shared" si="36"/>
        <v>1</v>
      </c>
      <c r="DY10" s="7">
        <f t="shared" si="37"/>
        <v>0</v>
      </c>
      <c r="DZ10" s="6" t="str">
        <f t="shared" si="38"/>
        <v>1</v>
      </c>
      <c r="EA10" s="7">
        <f t="shared" si="39"/>
        <v>0</v>
      </c>
      <c r="EB10" s="7">
        <f t="shared" si="40"/>
        <v>0</v>
      </c>
      <c r="EC10" s="7">
        <f t="shared" si="41"/>
        <v>0</v>
      </c>
      <c r="ED10" s="8">
        <f t="shared" si="42"/>
        <v>0</v>
      </c>
      <c r="EE10" s="6" t="str">
        <f t="shared" si="43"/>
        <v>1</v>
      </c>
      <c r="EF10" s="7">
        <f t="shared" si="44"/>
        <v>0</v>
      </c>
      <c r="EG10" s="6" t="str">
        <f t="shared" si="45"/>
        <v>1</v>
      </c>
      <c r="EH10" s="7">
        <f t="shared" si="46"/>
        <v>0</v>
      </c>
      <c r="EI10" s="7">
        <f t="shared" si="47"/>
        <v>0</v>
      </c>
      <c r="EJ10" s="6" t="str">
        <f t="shared" si="48"/>
        <v>1</v>
      </c>
      <c r="EK10" s="7">
        <f t="shared" si="49"/>
        <v>0</v>
      </c>
      <c r="EL10" s="6" t="str">
        <f t="shared" si="50"/>
        <v>1</v>
      </c>
      <c r="EM10" s="6" t="str">
        <f t="shared" si="51"/>
        <v>1</v>
      </c>
      <c r="EN10" s="6" t="str">
        <f t="shared" si="52"/>
        <v>1</v>
      </c>
      <c r="EO10" s="9" t="str">
        <f t="shared" si="53"/>
        <v>1</v>
      </c>
      <c r="EP10" s="7">
        <f t="shared" si="54"/>
        <v>0</v>
      </c>
      <c r="EQ10" s="6" t="str">
        <f t="shared" si="55"/>
        <v>1</v>
      </c>
      <c r="ER10" s="7">
        <f t="shared" si="56"/>
        <v>0</v>
      </c>
      <c r="ES10" s="6" t="str">
        <f t="shared" si="57"/>
        <v>1</v>
      </c>
      <c r="ET10" s="7">
        <f t="shared" si="58"/>
        <v>0</v>
      </c>
      <c r="EU10" s="7">
        <f t="shared" si="59"/>
        <v>0</v>
      </c>
      <c r="EV10" s="8">
        <f t="shared" si="60"/>
        <v>0</v>
      </c>
      <c r="EW10" s="7">
        <f t="shared" si="61"/>
        <v>0</v>
      </c>
      <c r="EX10" s="8">
        <f t="shared" si="62"/>
        <v>0</v>
      </c>
      <c r="EY10" s="7">
        <f t="shared" si="63"/>
        <v>0</v>
      </c>
      <c r="EZ10" s="6" t="str">
        <f t="shared" si="64"/>
        <v>1</v>
      </c>
      <c r="FA10" s="7">
        <f t="shared" si="65"/>
        <v>0</v>
      </c>
      <c r="FB10" s="7">
        <f t="shared" si="66"/>
        <v>0</v>
      </c>
      <c r="FC10" s="6" t="str">
        <f t="shared" si="67"/>
        <v>1</v>
      </c>
      <c r="FD10" s="7">
        <f t="shared" si="68"/>
        <v>0</v>
      </c>
      <c r="FE10" s="6" t="str">
        <f t="shared" si="69"/>
        <v>1</v>
      </c>
      <c r="FF10" s="6" t="str">
        <f t="shared" si="70"/>
        <v>1</v>
      </c>
      <c r="FG10" s="7">
        <f t="shared" si="71"/>
        <v>0</v>
      </c>
      <c r="FH10" s="8">
        <f t="shared" si="72"/>
        <v>0</v>
      </c>
      <c r="FI10" s="6" t="str">
        <f t="shared" si="73"/>
        <v>1</v>
      </c>
      <c r="FJ10" s="6" t="str">
        <f t="shared" si="74"/>
        <v>1</v>
      </c>
      <c r="FK10" s="6" t="str">
        <f t="shared" si="75"/>
        <v>1</v>
      </c>
      <c r="FL10" s="7">
        <f t="shared" si="76"/>
        <v>0</v>
      </c>
      <c r="FM10" s="6" t="str">
        <f t="shared" si="77"/>
        <v>1</v>
      </c>
      <c r="FN10" s="7">
        <f t="shared" si="78"/>
        <v>0</v>
      </c>
      <c r="FO10" s="7">
        <f t="shared" si="79"/>
        <v>0</v>
      </c>
      <c r="FP10" s="7">
        <f t="shared" si="80"/>
        <v>0</v>
      </c>
      <c r="FQ10" s="7">
        <f t="shared" si="81"/>
        <v>0</v>
      </c>
      <c r="FR10" s="7">
        <f t="shared" si="82"/>
        <v>0</v>
      </c>
      <c r="FS10" s="6" t="str">
        <f t="shared" si="83"/>
        <v>1</v>
      </c>
      <c r="FT10" s="7">
        <f t="shared" si="84"/>
        <v>0</v>
      </c>
      <c r="FU10" s="6" t="str">
        <f t="shared" si="85"/>
        <v>1</v>
      </c>
      <c r="FV10" s="7">
        <f t="shared" si="86"/>
        <v>0</v>
      </c>
      <c r="FW10" s="6" t="str">
        <f t="shared" si="87"/>
        <v>1</v>
      </c>
      <c r="FX10" s="6" t="str">
        <f t="shared" si="88"/>
        <v>1</v>
      </c>
      <c r="FY10" s="6" t="str">
        <f t="shared" si="89"/>
        <v>1</v>
      </c>
      <c r="FZ10" s="7">
        <f t="shared" si="90"/>
        <v>0</v>
      </c>
      <c r="GA10" s="14">
        <f t="shared" si="91"/>
        <v>7</v>
      </c>
      <c r="GB10" s="4">
        <f t="shared" si="92"/>
        <v>3</v>
      </c>
      <c r="GC10" s="5">
        <f t="shared" si="93"/>
        <v>38</v>
      </c>
      <c r="GD10" s="10" t="str">
        <f t="shared" si="94"/>
        <v>4</v>
      </c>
      <c r="GE10" s="4">
        <f t="shared" si="95"/>
        <v>9</v>
      </c>
      <c r="GF10" s="4">
        <f t="shared" si="96"/>
        <v>3</v>
      </c>
      <c r="GG10" s="4">
        <f t="shared" si="97"/>
        <v>4</v>
      </c>
      <c r="GH10" s="4">
        <f t="shared" si="98"/>
        <v>3</v>
      </c>
      <c r="GI10" s="4">
        <f t="shared" si="99"/>
        <v>4</v>
      </c>
      <c r="GJ10" s="4">
        <f t="shared" si="100"/>
        <v>9</v>
      </c>
      <c r="GK10" s="4">
        <f t="shared" si="101"/>
        <v>4</v>
      </c>
      <c r="GL10" s="4">
        <f t="shared" si="102"/>
        <v>6</v>
      </c>
      <c r="GM10" s="4">
        <f t="shared" si="103"/>
        <v>7</v>
      </c>
      <c r="GN10" s="10" t="str">
        <f t="shared" si="104"/>
        <v>2</v>
      </c>
      <c r="GO10" s="10" t="str">
        <f t="shared" si="105"/>
        <v>1</v>
      </c>
      <c r="GP10" s="10" t="str">
        <f t="shared" si="106"/>
        <v>2</v>
      </c>
      <c r="GQ10" s="10" t="str">
        <f t="shared" si="107"/>
        <v>1</v>
      </c>
      <c r="GR10" s="10" t="str">
        <f t="shared" si="108"/>
        <v>1</v>
      </c>
      <c r="GS10" s="10" t="str">
        <f t="shared" si="109"/>
        <v>2</v>
      </c>
      <c r="GT10" s="10" t="str">
        <f t="shared" si="110"/>
        <v>2</v>
      </c>
      <c r="GU10" s="10" t="str">
        <f t="shared" si="111"/>
        <v>3</v>
      </c>
      <c r="GV10" s="10" t="str">
        <f t="shared" si="112"/>
        <v>2</v>
      </c>
    </row>
    <row r="11" spans="1:204" s="11" customFormat="1" ht="13.5" customHeight="1">
      <c r="A11" s="20">
        <v>7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6" t="str">
        <f t="shared" si="1"/>
        <v>1</v>
      </c>
      <c r="CP11" s="7">
        <f t="shared" si="2"/>
        <v>0</v>
      </c>
      <c r="CQ11" s="6" t="str">
        <f t="shared" si="3"/>
        <v>1</v>
      </c>
      <c r="CR11" s="6" t="str">
        <f t="shared" si="4"/>
        <v>1</v>
      </c>
      <c r="CS11" s="7">
        <f t="shared" si="5"/>
        <v>0</v>
      </c>
      <c r="CT11" s="8">
        <f t="shared" si="6"/>
        <v>0</v>
      </c>
      <c r="CU11" s="6" t="str">
        <f t="shared" si="7"/>
        <v>1</v>
      </c>
      <c r="CV11" s="6" t="str">
        <f t="shared" si="8"/>
        <v>1</v>
      </c>
      <c r="CW11" s="6" t="str">
        <f t="shared" si="9"/>
        <v>1</v>
      </c>
      <c r="CX11" s="7">
        <f t="shared" si="10"/>
        <v>0</v>
      </c>
      <c r="CY11" s="6" t="str">
        <f t="shared" si="11"/>
        <v>1</v>
      </c>
      <c r="CZ11" s="6" t="str">
        <f t="shared" si="12"/>
        <v>1</v>
      </c>
      <c r="DA11" s="7">
        <f t="shared" si="13"/>
        <v>0</v>
      </c>
      <c r="DB11" s="6" t="str">
        <f t="shared" si="14"/>
        <v>1</v>
      </c>
      <c r="DC11" s="9" t="str">
        <f t="shared" si="15"/>
        <v>1</v>
      </c>
      <c r="DD11" s="6" t="str">
        <f t="shared" si="16"/>
        <v>1</v>
      </c>
      <c r="DE11" s="7">
        <f t="shared" si="17"/>
        <v>0</v>
      </c>
      <c r="DF11" s="7">
        <f t="shared" si="18"/>
        <v>0</v>
      </c>
      <c r="DG11" s="7">
        <f t="shared" si="19"/>
        <v>0</v>
      </c>
      <c r="DH11" s="7">
        <f t="shared" si="20"/>
        <v>0</v>
      </c>
      <c r="DI11" s="7">
        <f t="shared" si="21"/>
        <v>0</v>
      </c>
      <c r="DJ11" s="6" t="str">
        <f t="shared" si="22"/>
        <v>1</v>
      </c>
      <c r="DK11" s="6" t="str">
        <f t="shared" si="23"/>
        <v>1</v>
      </c>
      <c r="DL11" s="8">
        <f t="shared" si="24"/>
        <v>0</v>
      </c>
      <c r="DM11" s="8">
        <f t="shared" si="25"/>
        <v>0</v>
      </c>
      <c r="DN11" s="6" t="str">
        <f t="shared" si="26"/>
        <v>1</v>
      </c>
      <c r="DO11" s="7">
        <f t="shared" si="27"/>
        <v>0</v>
      </c>
      <c r="DP11" s="7">
        <f t="shared" si="28"/>
        <v>0</v>
      </c>
      <c r="DQ11" s="6" t="str">
        <f t="shared" si="29"/>
        <v>1</v>
      </c>
      <c r="DR11" s="6" t="str">
        <f t="shared" si="30"/>
        <v>1</v>
      </c>
      <c r="DS11" s="7">
        <f t="shared" si="31"/>
        <v>0</v>
      </c>
      <c r="DT11" s="7">
        <f t="shared" si="32"/>
        <v>0</v>
      </c>
      <c r="DU11" s="7">
        <f t="shared" si="33"/>
        <v>0</v>
      </c>
      <c r="DV11" s="7">
        <f t="shared" si="34"/>
        <v>0</v>
      </c>
      <c r="DW11" s="6" t="str">
        <f t="shared" si="35"/>
        <v>1</v>
      </c>
      <c r="DX11" s="6" t="str">
        <f t="shared" si="36"/>
        <v>1</v>
      </c>
      <c r="DY11" s="7">
        <f t="shared" si="37"/>
        <v>0</v>
      </c>
      <c r="DZ11" s="6" t="str">
        <f t="shared" si="38"/>
        <v>1</v>
      </c>
      <c r="EA11" s="7">
        <f t="shared" si="39"/>
        <v>0</v>
      </c>
      <c r="EB11" s="7">
        <f t="shared" si="40"/>
        <v>0</v>
      </c>
      <c r="EC11" s="7">
        <f t="shared" si="41"/>
        <v>0</v>
      </c>
      <c r="ED11" s="8">
        <f t="shared" si="42"/>
        <v>0</v>
      </c>
      <c r="EE11" s="6" t="str">
        <f t="shared" si="43"/>
        <v>1</v>
      </c>
      <c r="EF11" s="7">
        <f t="shared" si="44"/>
        <v>0</v>
      </c>
      <c r="EG11" s="6" t="str">
        <f t="shared" si="45"/>
        <v>1</v>
      </c>
      <c r="EH11" s="7">
        <f t="shared" si="46"/>
        <v>0</v>
      </c>
      <c r="EI11" s="7">
        <f t="shared" si="47"/>
        <v>0</v>
      </c>
      <c r="EJ11" s="6" t="str">
        <f t="shared" si="48"/>
        <v>1</v>
      </c>
      <c r="EK11" s="7">
        <f t="shared" si="49"/>
        <v>0</v>
      </c>
      <c r="EL11" s="6" t="str">
        <f t="shared" si="50"/>
        <v>1</v>
      </c>
      <c r="EM11" s="6" t="str">
        <f t="shared" si="51"/>
        <v>1</v>
      </c>
      <c r="EN11" s="6" t="str">
        <f t="shared" si="52"/>
        <v>1</v>
      </c>
      <c r="EO11" s="9" t="str">
        <f t="shared" si="53"/>
        <v>1</v>
      </c>
      <c r="EP11" s="7">
        <f t="shared" si="54"/>
        <v>0</v>
      </c>
      <c r="EQ11" s="6" t="str">
        <f t="shared" si="55"/>
        <v>1</v>
      </c>
      <c r="ER11" s="7">
        <f t="shared" si="56"/>
        <v>0</v>
      </c>
      <c r="ES11" s="6" t="str">
        <f t="shared" si="57"/>
        <v>1</v>
      </c>
      <c r="ET11" s="7">
        <f t="shared" si="58"/>
        <v>0</v>
      </c>
      <c r="EU11" s="7">
        <f t="shared" si="59"/>
        <v>0</v>
      </c>
      <c r="EV11" s="8">
        <f t="shared" si="60"/>
        <v>0</v>
      </c>
      <c r="EW11" s="7">
        <f t="shared" si="61"/>
        <v>0</v>
      </c>
      <c r="EX11" s="8">
        <f t="shared" si="62"/>
        <v>0</v>
      </c>
      <c r="EY11" s="7">
        <f t="shared" si="63"/>
        <v>0</v>
      </c>
      <c r="EZ11" s="6" t="str">
        <f t="shared" si="64"/>
        <v>1</v>
      </c>
      <c r="FA11" s="7">
        <f t="shared" si="65"/>
        <v>0</v>
      </c>
      <c r="FB11" s="7">
        <f t="shared" si="66"/>
        <v>0</v>
      </c>
      <c r="FC11" s="6" t="str">
        <f t="shared" si="67"/>
        <v>1</v>
      </c>
      <c r="FD11" s="7">
        <f t="shared" si="68"/>
        <v>0</v>
      </c>
      <c r="FE11" s="6" t="str">
        <f t="shared" si="69"/>
        <v>1</v>
      </c>
      <c r="FF11" s="6" t="str">
        <f t="shared" si="70"/>
        <v>1</v>
      </c>
      <c r="FG11" s="7">
        <f t="shared" si="71"/>
        <v>0</v>
      </c>
      <c r="FH11" s="8">
        <f t="shared" si="72"/>
        <v>0</v>
      </c>
      <c r="FI11" s="6" t="str">
        <f t="shared" si="73"/>
        <v>1</v>
      </c>
      <c r="FJ11" s="6" t="str">
        <f t="shared" si="74"/>
        <v>1</v>
      </c>
      <c r="FK11" s="6" t="str">
        <f t="shared" si="75"/>
        <v>1</v>
      </c>
      <c r="FL11" s="7">
        <f t="shared" si="76"/>
        <v>0</v>
      </c>
      <c r="FM11" s="6" t="str">
        <f t="shared" si="77"/>
        <v>1</v>
      </c>
      <c r="FN11" s="7">
        <f t="shared" si="78"/>
        <v>0</v>
      </c>
      <c r="FO11" s="7">
        <f t="shared" si="79"/>
        <v>0</v>
      </c>
      <c r="FP11" s="7">
        <f t="shared" si="80"/>
        <v>0</v>
      </c>
      <c r="FQ11" s="7">
        <f t="shared" si="81"/>
        <v>0</v>
      </c>
      <c r="FR11" s="7">
        <f t="shared" si="82"/>
        <v>0</v>
      </c>
      <c r="FS11" s="6" t="str">
        <f t="shared" si="83"/>
        <v>1</v>
      </c>
      <c r="FT11" s="7">
        <f t="shared" si="84"/>
        <v>0</v>
      </c>
      <c r="FU11" s="6" t="str">
        <f t="shared" si="85"/>
        <v>1</v>
      </c>
      <c r="FV11" s="7">
        <f t="shared" si="86"/>
        <v>0</v>
      </c>
      <c r="FW11" s="6" t="str">
        <f t="shared" si="87"/>
        <v>1</v>
      </c>
      <c r="FX11" s="6" t="str">
        <f t="shared" si="88"/>
        <v>1</v>
      </c>
      <c r="FY11" s="6" t="str">
        <f t="shared" si="89"/>
        <v>1</v>
      </c>
      <c r="FZ11" s="7">
        <f t="shared" si="90"/>
        <v>0</v>
      </c>
      <c r="GA11" s="14">
        <f t="shared" si="91"/>
        <v>7</v>
      </c>
      <c r="GB11" s="4">
        <f t="shared" si="92"/>
        <v>3</v>
      </c>
      <c r="GC11" s="5">
        <f t="shared" si="93"/>
        <v>38</v>
      </c>
      <c r="GD11" s="10" t="str">
        <f t="shared" si="94"/>
        <v>4</v>
      </c>
      <c r="GE11" s="4">
        <f t="shared" si="95"/>
        <v>9</v>
      </c>
      <c r="GF11" s="4">
        <f t="shared" si="96"/>
        <v>3</v>
      </c>
      <c r="GG11" s="4">
        <f t="shared" si="97"/>
        <v>4</v>
      </c>
      <c r="GH11" s="4">
        <f t="shared" si="98"/>
        <v>3</v>
      </c>
      <c r="GI11" s="4">
        <f t="shared" si="99"/>
        <v>4</v>
      </c>
      <c r="GJ11" s="4">
        <f t="shared" si="100"/>
        <v>9</v>
      </c>
      <c r="GK11" s="4">
        <f t="shared" si="101"/>
        <v>4</v>
      </c>
      <c r="GL11" s="4">
        <f t="shared" si="102"/>
        <v>6</v>
      </c>
      <c r="GM11" s="4">
        <f t="shared" si="103"/>
        <v>7</v>
      </c>
      <c r="GN11" s="10" t="str">
        <f t="shared" si="104"/>
        <v>2</v>
      </c>
      <c r="GO11" s="10" t="str">
        <f t="shared" si="105"/>
        <v>1</v>
      </c>
      <c r="GP11" s="10" t="str">
        <f t="shared" si="106"/>
        <v>2</v>
      </c>
      <c r="GQ11" s="10" t="str">
        <f t="shared" si="107"/>
        <v>1</v>
      </c>
      <c r="GR11" s="10" t="str">
        <f t="shared" si="108"/>
        <v>1</v>
      </c>
      <c r="GS11" s="10" t="str">
        <f t="shared" si="109"/>
        <v>2</v>
      </c>
      <c r="GT11" s="10" t="str">
        <f t="shared" si="110"/>
        <v>2</v>
      </c>
      <c r="GU11" s="10" t="str">
        <f t="shared" si="111"/>
        <v>3</v>
      </c>
      <c r="GV11" s="10" t="str">
        <f t="shared" si="112"/>
        <v>2</v>
      </c>
    </row>
    <row r="12" spans="1:204" s="11" customFormat="1" ht="13.5" customHeight="1">
      <c r="A12" s="20">
        <v>8</v>
      </c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6" t="str">
        <f t="shared" si="1"/>
        <v>1</v>
      </c>
      <c r="CP12" s="7">
        <f t="shared" si="2"/>
        <v>0</v>
      </c>
      <c r="CQ12" s="6" t="str">
        <f t="shared" si="3"/>
        <v>1</v>
      </c>
      <c r="CR12" s="6" t="str">
        <f t="shared" si="4"/>
        <v>1</v>
      </c>
      <c r="CS12" s="7">
        <f t="shared" si="5"/>
        <v>0</v>
      </c>
      <c r="CT12" s="8">
        <f t="shared" si="6"/>
        <v>0</v>
      </c>
      <c r="CU12" s="6" t="str">
        <f t="shared" si="7"/>
        <v>1</v>
      </c>
      <c r="CV12" s="6" t="str">
        <f t="shared" si="8"/>
        <v>1</v>
      </c>
      <c r="CW12" s="6" t="str">
        <f t="shared" si="9"/>
        <v>1</v>
      </c>
      <c r="CX12" s="7">
        <f t="shared" si="10"/>
        <v>0</v>
      </c>
      <c r="CY12" s="6" t="str">
        <f t="shared" si="11"/>
        <v>1</v>
      </c>
      <c r="CZ12" s="6" t="str">
        <f t="shared" si="12"/>
        <v>1</v>
      </c>
      <c r="DA12" s="7">
        <f t="shared" si="13"/>
        <v>0</v>
      </c>
      <c r="DB12" s="6" t="str">
        <f t="shared" si="14"/>
        <v>1</v>
      </c>
      <c r="DC12" s="9" t="str">
        <f t="shared" si="15"/>
        <v>1</v>
      </c>
      <c r="DD12" s="6" t="str">
        <f t="shared" si="16"/>
        <v>1</v>
      </c>
      <c r="DE12" s="7">
        <f t="shared" si="17"/>
        <v>0</v>
      </c>
      <c r="DF12" s="7">
        <f t="shared" si="18"/>
        <v>0</v>
      </c>
      <c r="DG12" s="7">
        <f t="shared" si="19"/>
        <v>0</v>
      </c>
      <c r="DH12" s="7">
        <f t="shared" si="20"/>
        <v>0</v>
      </c>
      <c r="DI12" s="7">
        <f t="shared" si="21"/>
        <v>0</v>
      </c>
      <c r="DJ12" s="6" t="str">
        <f t="shared" si="22"/>
        <v>1</v>
      </c>
      <c r="DK12" s="6" t="str">
        <f t="shared" si="23"/>
        <v>1</v>
      </c>
      <c r="DL12" s="8">
        <f t="shared" si="24"/>
        <v>0</v>
      </c>
      <c r="DM12" s="8">
        <f t="shared" si="25"/>
        <v>0</v>
      </c>
      <c r="DN12" s="6" t="str">
        <f t="shared" si="26"/>
        <v>1</v>
      </c>
      <c r="DO12" s="7">
        <f t="shared" si="27"/>
        <v>0</v>
      </c>
      <c r="DP12" s="7">
        <f t="shared" si="28"/>
        <v>0</v>
      </c>
      <c r="DQ12" s="6" t="str">
        <f t="shared" si="29"/>
        <v>1</v>
      </c>
      <c r="DR12" s="6" t="str">
        <f t="shared" si="30"/>
        <v>1</v>
      </c>
      <c r="DS12" s="7">
        <f t="shared" si="31"/>
        <v>0</v>
      </c>
      <c r="DT12" s="7">
        <f t="shared" si="32"/>
        <v>0</v>
      </c>
      <c r="DU12" s="7">
        <f t="shared" si="33"/>
        <v>0</v>
      </c>
      <c r="DV12" s="7">
        <f t="shared" si="34"/>
        <v>0</v>
      </c>
      <c r="DW12" s="6" t="str">
        <f t="shared" si="35"/>
        <v>1</v>
      </c>
      <c r="DX12" s="6" t="str">
        <f t="shared" si="36"/>
        <v>1</v>
      </c>
      <c r="DY12" s="7">
        <f t="shared" si="37"/>
        <v>0</v>
      </c>
      <c r="DZ12" s="6" t="str">
        <f t="shared" si="38"/>
        <v>1</v>
      </c>
      <c r="EA12" s="7">
        <f t="shared" si="39"/>
        <v>0</v>
      </c>
      <c r="EB12" s="7">
        <f t="shared" si="40"/>
        <v>0</v>
      </c>
      <c r="EC12" s="7">
        <f t="shared" si="41"/>
        <v>0</v>
      </c>
      <c r="ED12" s="8">
        <f t="shared" si="42"/>
        <v>0</v>
      </c>
      <c r="EE12" s="6" t="str">
        <f t="shared" si="43"/>
        <v>1</v>
      </c>
      <c r="EF12" s="7">
        <f t="shared" si="44"/>
        <v>0</v>
      </c>
      <c r="EG12" s="6" t="str">
        <f t="shared" si="45"/>
        <v>1</v>
      </c>
      <c r="EH12" s="7">
        <f t="shared" si="46"/>
        <v>0</v>
      </c>
      <c r="EI12" s="7">
        <f t="shared" si="47"/>
        <v>0</v>
      </c>
      <c r="EJ12" s="6" t="str">
        <f t="shared" si="48"/>
        <v>1</v>
      </c>
      <c r="EK12" s="7">
        <f t="shared" si="49"/>
        <v>0</v>
      </c>
      <c r="EL12" s="6" t="str">
        <f t="shared" si="50"/>
        <v>1</v>
      </c>
      <c r="EM12" s="6" t="str">
        <f t="shared" si="51"/>
        <v>1</v>
      </c>
      <c r="EN12" s="6" t="str">
        <f t="shared" si="52"/>
        <v>1</v>
      </c>
      <c r="EO12" s="9" t="str">
        <f t="shared" si="53"/>
        <v>1</v>
      </c>
      <c r="EP12" s="7">
        <f t="shared" si="54"/>
        <v>0</v>
      </c>
      <c r="EQ12" s="6" t="str">
        <f t="shared" si="55"/>
        <v>1</v>
      </c>
      <c r="ER12" s="7">
        <f t="shared" si="56"/>
        <v>0</v>
      </c>
      <c r="ES12" s="6" t="str">
        <f t="shared" si="57"/>
        <v>1</v>
      </c>
      <c r="ET12" s="7">
        <f t="shared" si="58"/>
        <v>0</v>
      </c>
      <c r="EU12" s="7">
        <f t="shared" si="59"/>
        <v>0</v>
      </c>
      <c r="EV12" s="8">
        <f t="shared" si="60"/>
        <v>0</v>
      </c>
      <c r="EW12" s="7">
        <f t="shared" si="61"/>
        <v>0</v>
      </c>
      <c r="EX12" s="8">
        <f t="shared" si="62"/>
        <v>0</v>
      </c>
      <c r="EY12" s="7">
        <f t="shared" si="63"/>
        <v>0</v>
      </c>
      <c r="EZ12" s="6" t="str">
        <f t="shared" si="64"/>
        <v>1</v>
      </c>
      <c r="FA12" s="7">
        <f t="shared" si="65"/>
        <v>0</v>
      </c>
      <c r="FB12" s="7">
        <f t="shared" si="66"/>
        <v>0</v>
      </c>
      <c r="FC12" s="6" t="str">
        <f t="shared" si="67"/>
        <v>1</v>
      </c>
      <c r="FD12" s="7">
        <f t="shared" si="68"/>
        <v>0</v>
      </c>
      <c r="FE12" s="6" t="str">
        <f t="shared" si="69"/>
        <v>1</v>
      </c>
      <c r="FF12" s="6" t="str">
        <f t="shared" si="70"/>
        <v>1</v>
      </c>
      <c r="FG12" s="7">
        <f t="shared" si="71"/>
        <v>0</v>
      </c>
      <c r="FH12" s="8">
        <f t="shared" si="72"/>
        <v>0</v>
      </c>
      <c r="FI12" s="6" t="str">
        <f t="shared" si="73"/>
        <v>1</v>
      </c>
      <c r="FJ12" s="6" t="str">
        <f t="shared" si="74"/>
        <v>1</v>
      </c>
      <c r="FK12" s="6" t="str">
        <f t="shared" si="75"/>
        <v>1</v>
      </c>
      <c r="FL12" s="7">
        <f t="shared" si="76"/>
        <v>0</v>
      </c>
      <c r="FM12" s="6" t="str">
        <f t="shared" si="77"/>
        <v>1</v>
      </c>
      <c r="FN12" s="7">
        <f t="shared" si="78"/>
        <v>0</v>
      </c>
      <c r="FO12" s="7">
        <f t="shared" si="79"/>
        <v>0</v>
      </c>
      <c r="FP12" s="7">
        <f t="shared" si="80"/>
        <v>0</v>
      </c>
      <c r="FQ12" s="7">
        <f t="shared" si="81"/>
        <v>0</v>
      </c>
      <c r="FR12" s="7">
        <f t="shared" si="82"/>
        <v>0</v>
      </c>
      <c r="FS12" s="6" t="str">
        <f t="shared" si="83"/>
        <v>1</v>
      </c>
      <c r="FT12" s="7">
        <f t="shared" si="84"/>
        <v>0</v>
      </c>
      <c r="FU12" s="6" t="str">
        <f t="shared" si="85"/>
        <v>1</v>
      </c>
      <c r="FV12" s="7">
        <f t="shared" si="86"/>
        <v>0</v>
      </c>
      <c r="FW12" s="6" t="str">
        <f t="shared" si="87"/>
        <v>1</v>
      </c>
      <c r="FX12" s="6" t="str">
        <f t="shared" si="88"/>
        <v>1</v>
      </c>
      <c r="FY12" s="6" t="str">
        <f t="shared" si="89"/>
        <v>1</v>
      </c>
      <c r="FZ12" s="7">
        <f t="shared" si="90"/>
        <v>0</v>
      </c>
      <c r="GA12" s="14">
        <f t="shared" si="91"/>
        <v>7</v>
      </c>
      <c r="GB12" s="4">
        <f t="shared" si="92"/>
        <v>3</v>
      </c>
      <c r="GC12" s="5">
        <f t="shared" si="93"/>
        <v>38</v>
      </c>
      <c r="GD12" s="10" t="str">
        <f t="shared" si="94"/>
        <v>4</v>
      </c>
      <c r="GE12" s="4">
        <f t="shared" si="95"/>
        <v>9</v>
      </c>
      <c r="GF12" s="4">
        <f t="shared" si="96"/>
        <v>3</v>
      </c>
      <c r="GG12" s="4">
        <f t="shared" si="97"/>
        <v>4</v>
      </c>
      <c r="GH12" s="4">
        <f t="shared" si="98"/>
        <v>3</v>
      </c>
      <c r="GI12" s="4">
        <f t="shared" si="99"/>
        <v>4</v>
      </c>
      <c r="GJ12" s="4">
        <f t="shared" si="100"/>
        <v>9</v>
      </c>
      <c r="GK12" s="4">
        <f t="shared" si="101"/>
        <v>4</v>
      </c>
      <c r="GL12" s="4">
        <f t="shared" si="102"/>
        <v>6</v>
      </c>
      <c r="GM12" s="4">
        <f t="shared" si="103"/>
        <v>7</v>
      </c>
      <c r="GN12" s="10" t="str">
        <f t="shared" si="104"/>
        <v>2</v>
      </c>
      <c r="GO12" s="10" t="str">
        <f t="shared" si="105"/>
        <v>1</v>
      </c>
      <c r="GP12" s="10" t="str">
        <f t="shared" si="106"/>
        <v>2</v>
      </c>
      <c r="GQ12" s="10" t="str">
        <f t="shared" si="107"/>
        <v>1</v>
      </c>
      <c r="GR12" s="10" t="str">
        <f t="shared" si="108"/>
        <v>1</v>
      </c>
      <c r="GS12" s="10" t="str">
        <f t="shared" si="109"/>
        <v>2</v>
      </c>
      <c r="GT12" s="10" t="str">
        <f t="shared" si="110"/>
        <v>2</v>
      </c>
      <c r="GU12" s="10" t="str">
        <f t="shared" si="111"/>
        <v>3</v>
      </c>
      <c r="GV12" s="10" t="str">
        <f t="shared" si="112"/>
        <v>2</v>
      </c>
    </row>
    <row r="13" spans="1:204" s="11" customFormat="1" ht="13.5" customHeight="1">
      <c r="A13" s="20">
        <v>9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6" t="str">
        <f t="shared" si="1"/>
        <v>1</v>
      </c>
      <c r="CP13" s="7">
        <f t="shared" si="2"/>
        <v>0</v>
      </c>
      <c r="CQ13" s="6" t="str">
        <f t="shared" si="3"/>
        <v>1</v>
      </c>
      <c r="CR13" s="6" t="str">
        <f t="shared" si="4"/>
        <v>1</v>
      </c>
      <c r="CS13" s="7">
        <f t="shared" si="5"/>
        <v>0</v>
      </c>
      <c r="CT13" s="8">
        <f t="shared" si="6"/>
        <v>0</v>
      </c>
      <c r="CU13" s="6" t="str">
        <f t="shared" si="7"/>
        <v>1</v>
      </c>
      <c r="CV13" s="6" t="str">
        <f t="shared" si="8"/>
        <v>1</v>
      </c>
      <c r="CW13" s="6" t="str">
        <f t="shared" si="9"/>
        <v>1</v>
      </c>
      <c r="CX13" s="7">
        <f t="shared" si="10"/>
        <v>0</v>
      </c>
      <c r="CY13" s="6" t="str">
        <f t="shared" si="11"/>
        <v>1</v>
      </c>
      <c r="CZ13" s="6" t="str">
        <f t="shared" si="12"/>
        <v>1</v>
      </c>
      <c r="DA13" s="7">
        <f t="shared" si="13"/>
        <v>0</v>
      </c>
      <c r="DB13" s="6" t="str">
        <f t="shared" si="14"/>
        <v>1</v>
      </c>
      <c r="DC13" s="9" t="str">
        <f t="shared" si="15"/>
        <v>1</v>
      </c>
      <c r="DD13" s="6" t="str">
        <f t="shared" si="16"/>
        <v>1</v>
      </c>
      <c r="DE13" s="7">
        <f t="shared" si="17"/>
        <v>0</v>
      </c>
      <c r="DF13" s="7">
        <f t="shared" si="18"/>
        <v>0</v>
      </c>
      <c r="DG13" s="7">
        <f t="shared" si="19"/>
        <v>0</v>
      </c>
      <c r="DH13" s="7">
        <f t="shared" si="20"/>
        <v>0</v>
      </c>
      <c r="DI13" s="7">
        <f t="shared" si="21"/>
        <v>0</v>
      </c>
      <c r="DJ13" s="6" t="str">
        <f t="shared" si="22"/>
        <v>1</v>
      </c>
      <c r="DK13" s="6" t="str">
        <f t="shared" si="23"/>
        <v>1</v>
      </c>
      <c r="DL13" s="8">
        <f t="shared" si="24"/>
        <v>0</v>
      </c>
      <c r="DM13" s="8">
        <f t="shared" si="25"/>
        <v>0</v>
      </c>
      <c r="DN13" s="6" t="str">
        <f t="shared" si="26"/>
        <v>1</v>
      </c>
      <c r="DO13" s="7">
        <f t="shared" si="27"/>
        <v>0</v>
      </c>
      <c r="DP13" s="7">
        <f t="shared" si="28"/>
        <v>0</v>
      </c>
      <c r="DQ13" s="6" t="str">
        <f t="shared" si="29"/>
        <v>1</v>
      </c>
      <c r="DR13" s="6" t="str">
        <f t="shared" si="30"/>
        <v>1</v>
      </c>
      <c r="DS13" s="7">
        <f t="shared" si="31"/>
        <v>0</v>
      </c>
      <c r="DT13" s="7">
        <f t="shared" si="32"/>
        <v>0</v>
      </c>
      <c r="DU13" s="7">
        <f t="shared" si="33"/>
        <v>0</v>
      </c>
      <c r="DV13" s="7">
        <f t="shared" si="34"/>
        <v>0</v>
      </c>
      <c r="DW13" s="6" t="str">
        <f t="shared" si="35"/>
        <v>1</v>
      </c>
      <c r="DX13" s="6" t="str">
        <f t="shared" si="36"/>
        <v>1</v>
      </c>
      <c r="DY13" s="7">
        <f t="shared" si="37"/>
        <v>0</v>
      </c>
      <c r="DZ13" s="6" t="str">
        <f t="shared" si="38"/>
        <v>1</v>
      </c>
      <c r="EA13" s="7">
        <f t="shared" si="39"/>
        <v>0</v>
      </c>
      <c r="EB13" s="7">
        <f t="shared" si="40"/>
        <v>0</v>
      </c>
      <c r="EC13" s="7">
        <f t="shared" si="41"/>
        <v>0</v>
      </c>
      <c r="ED13" s="8">
        <f t="shared" si="42"/>
        <v>0</v>
      </c>
      <c r="EE13" s="6" t="str">
        <f t="shared" si="43"/>
        <v>1</v>
      </c>
      <c r="EF13" s="7">
        <f t="shared" si="44"/>
        <v>0</v>
      </c>
      <c r="EG13" s="6" t="str">
        <f t="shared" si="45"/>
        <v>1</v>
      </c>
      <c r="EH13" s="7">
        <f t="shared" si="46"/>
        <v>0</v>
      </c>
      <c r="EI13" s="7">
        <f t="shared" si="47"/>
        <v>0</v>
      </c>
      <c r="EJ13" s="6" t="str">
        <f t="shared" si="48"/>
        <v>1</v>
      </c>
      <c r="EK13" s="7">
        <f t="shared" si="49"/>
        <v>0</v>
      </c>
      <c r="EL13" s="6" t="str">
        <f t="shared" si="50"/>
        <v>1</v>
      </c>
      <c r="EM13" s="6" t="str">
        <f t="shared" si="51"/>
        <v>1</v>
      </c>
      <c r="EN13" s="6" t="str">
        <f t="shared" si="52"/>
        <v>1</v>
      </c>
      <c r="EO13" s="9" t="str">
        <f t="shared" si="53"/>
        <v>1</v>
      </c>
      <c r="EP13" s="7">
        <f t="shared" si="54"/>
        <v>0</v>
      </c>
      <c r="EQ13" s="6" t="str">
        <f t="shared" si="55"/>
        <v>1</v>
      </c>
      <c r="ER13" s="7">
        <f t="shared" si="56"/>
        <v>0</v>
      </c>
      <c r="ES13" s="6" t="str">
        <f t="shared" si="57"/>
        <v>1</v>
      </c>
      <c r="ET13" s="7">
        <f t="shared" si="58"/>
        <v>0</v>
      </c>
      <c r="EU13" s="7">
        <f t="shared" si="59"/>
        <v>0</v>
      </c>
      <c r="EV13" s="8">
        <f t="shared" si="60"/>
        <v>0</v>
      </c>
      <c r="EW13" s="7">
        <f t="shared" si="61"/>
        <v>0</v>
      </c>
      <c r="EX13" s="8">
        <f t="shared" si="62"/>
        <v>0</v>
      </c>
      <c r="EY13" s="7">
        <f t="shared" si="63"/>
        <v>0</v>
      </c>
      <c r="EZ13" s="6" t="str">
        <f t="shared" si="64"/>
        <v>1</v>
      </c>
      <c r="FA13" s="7">
        <f t="shared" si="65"/>
        <v>0</v>
      </c>
      <c r="FB13" s="7">
        <f t="shared" si="66"/>
        <v>0</v>
      </c>
      <c r="FC13" s="6" t="str">
        <f t="shared" si="67"/>
        <v>1</v>
      </c>
      <c r="FD13" s="7">
        <f t="shared" si="68"/>
        <v>0</v>
      </c>
      <c r="FE13" s="6" t="str">
        <f t="shared" si="69"/>
        <v>1</v>
      </c>
      <c r="FF13" s="6" t="str">
        <f t="shared" si="70"/>
        <v>1</v>
      </c>
      <c r="FG13" s="7">
        <f t="shared" si="71"/>
        <v>0</v>
      </c>
      <c r="FH13" s="8">
        <f t="shared" si="72"/>
        <v>0</v>
      </c>
      <c r="FI13" s="6" t="str">
        <f t="shared" si="73"/>
        <v>1</v>
      </c>
      <c r="FJ13" s="6" t="str">
        <f t="shared" si="74"/>
        <v>1</v>
      </c>
      <c r="FK13" s="6" t="str">
        <f t="shared" si="75"/>
        <v>1</v>
      </c>
      <c r="FL13" s="7">
        <f t="shared" si="76"/>
        <v>0</v>
      </c>
      <c r="FM13" s="6" t="str">
        <f t="shared" si="77"/>
        <v>1</v>
      </c>
      <c r="FN13" s="7">
        <f t="shared" si="78"/>
        <v>0</v>
      </c>
      <c r="FO13" s="7">
        <f t="shared" si="79"/>
        <v>0</v>
      </c>
      <c r="FP13" s="7">
        <f t="shared" si="80"/>
        <v>0</v>
      </c>
      <c r="FQ13" s="7">
        <f t="shared" si="81"/>
        <v>0</v>
      </c>
      <c r="FR13" s="7">
        <f t="shared" si="82"/>
        <v>0</v>
      </c>
      <c r="FS13" s="6" t="str">
        <f t="shared" si="83"/>
        <v>1</v>
      </c>
      <c r="FT13" s="7">
        <f t="shared" si="84"/>
        <v>0</v>
      </c>
      <c r="FU13" s="6" t="str">
        <f t="shared" si="85"/>
        <v>1</v>
      </c>
      <c r="FV13" s="7">
        <f t="shared" si="86"/>
        <v>0</v>
      </c>
      <c r="FW13" s="6" t="str">
        <f t="shared" si="87"/>
        <v>1</v>
      </c>
      <c r="FX13" s="6" t="str">
        <f t="shared" si="88"/>
        <v>1</v>
      </c>
      <c r="FY13" s="6" t="str">
        <f t="shared" si="89"/>
        <v>1</v>
      </c>
      <c r="FZ13" s="7">
        <f t="shared" si="90"/>
        <v>0</v>
      </c>
      <c r="GA13" s="14">
        <f t="shared" si="91"/>
        <v>7</v>
      </c>
      <c r="GB13" s="4">
        <f t="shared" si="92"/>
        <v>3</v>
      </c>
      <c r="GC13" s="5">
        <f t="shared" si="93"/>
        <v>38</v>
      </c>
      <c r="GD13" s="10" t="str">
        <f t="shared" si="94"/>
        <v>4</v>
      </c>
      <c r="GE13" s="4">
        <f t="shared" si="95"/>
        <v>9</v>
      </c>
      <c r="GF13" s="4">
        <f t="shared" si="96"/>
        <v>3</v>
      </c>
      <c r="GG13" s="4">
        <f t="shared" si="97"/>
        <v>4</v>
      </c>
      <c r="GH13" s="4">
        <f t="shared" si="98"/>
        <v>3</v>
      </c>
      <c r="GI13" s="4">
        <f t="shared" si="99"/>
        <v>4</v>
      </c>
      <c r="GJ13" s="4">
        <f t="shared" si="100"/>
        <v>9</v>
      </c>
      <c r="GK13" s="4">
        <f t="shared" si="101"/>
        <v>4</v>
      </c>
      <c r="GL13" s="4">
        <f t="shared" si="102"/>
        <v>6</v>
      </c>
      <c r="GM13" s="4">
        <f t="shared" si="103"/>
        <v>7</v>
      </c>
      <c r="GN13" s="10" t="str">
        <f t="shared" si="104"/>
        <v>2</v>
      </c>
      <c r="GO13" s="10" t="str">
        <f t="shared" si="105"/>
        <v>1</v>
      </c>
      <c r="GP13" s="10" t="str">
        <f t="shared" si="106"/>
        <v>2</v>
      </c>
      <c r="GQ13" s="10" t="str">
        <f t="shared" si="107"/>
        <v>1</v>
      </c>
      <c r="GR13" s="10" t="str">
        <f t="shared" si="108"/>
        <v>1</v>
      </c>
      <c r="GS13" s="10" t="str">
        <f t="shared" si="109"/>
        <v>2</v>
      </c>
      <c r="GT13" s="10" t="str">
        <f t="shared" si="110"/>
        <v>2</v>
      </c>
      <c r="GU13" s="10" t="str">
        <f t="shared" si="111"/>
        <v>3</v>
      </c>
      <c r="GV13" s="10" t="str">
        <f t="shared" si="112"/>
        <v>2</v>
      </c>
    </row>
    <row r="14" spans="1:204" s="11" customFormat="1" ht="13.5" customHeight="1">
      <c r="A14" s="20">
        <v>10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6" t="str">
        <f t="shared" si="1"/>
        <v>1</v>
      </c>
      <c r="CP14" s="7">
        <f t="shared" si="2"/>
        <v>0</v>
      </c>
      <c r="CQ14" s="6" t="str">
        <f t="shared" si="3"/>
        <v>1</v>
      </c>
      <c r="CR14" s="6" t="str">
        <f t="shared" si="4"/>
        <v>1</v>
      </c>
      <c r="CS14" s="7">
        <f t="shared" si="5"/>
        <v>0</v>
      </c>
      <c r="CT14" s="8">
        <f t="shared" si="6"/>
        <v>0</v>
      </c>
      <c r="CU14" s="6" t="str">
        <f t="shared" si="7"/>
        <v>1</v>
      </c>
      <c r="CV14" s="6" t="str">
        <f t="shared" si="8"/>
        <v>1</v>
      </c>
      <c r="CW14" s="6" t="str">
        <f t="shared" si="9"/>
        <v>1</v>
      </c>
      <c r="CX14" s="7">
        <f t="shared" si="10"/>
        <v>0</v>
      </c>
      <c r="CY14" s="6" t="str">
        <f t="shared" si="11"/>
        <v>1</v>
      </c>
      <c r="CZ14" s="6" t="str">
        <f t="shared" si="12"/>
        <v>1</v>
      </c>
      <c r="DA14" s="7">
        <f t="shared" si="13"/>
        <v>0</v>
      </c>
      <c r="DB14" s="6" t="str">
        <f t="shared" si="14"/>
        <v>1</v>
      </c>
      <c r="DC14" s="9" t="str">
        <f t="shared" si="15"/>
        <v>1</v>
      </c>
      <c r="DD14" s="6" t="str">
        <f t="shared" si="16"/>
        <v>1</v>
      </c>
      <c r="DE14" s="7">
        <f t="shared" si="17"/>
        <v>0</v>
      </c>
      <c r="DF14" s="7">
        <f t="shared" si="18"/>
        <v>0</v>
      </c>
      <c r="DG14" s="7">
        <f t="shared" si="19"/>
        <v>0</v>
      </c>
      <c r="DH14" s="7">
        <f t="shared" si="20"/>
        <v>0</v>
      </c>
      <c r="DI14" s="7">
        <f t="shared" si="21"/>
        <v>0</v>
      </c>
      <c r="DJ14" s="6" t="str">
        <f t="shared" si="22"/>
        <v>1</v>
      </c>
      <c r="DK14" s="6" t="str">
        <f t="shared" si="23"/>
        <v>1</v>
      </c>
      <c r="DL14" s="8">
        <f t="shared" si="24"/>
        <v>0</v>
      </c>
      <c r="DM14" s="8">
        <f t="shared" si="25"/>
        <v>0</v>
      </c>
      <c r="DN14" s="6" t="str">
        <f t="shared" si="26"/>
        <v>1</v>
      </c>
      <c r="DO14" s="7">
        <f t="shared" si="27"/>
        <v>0</v>
      </c>
      <c r="DP14" s="7">
        <f t="shared" si="28"/>
        <v>0</v>
      </c>
      <c r="DQ14" s="6" t="str">
        <f t="shared" si="29"/>
        <v>1</v>
      </c>
      <c r="DR14" s="6" t="str">
        <f t="shared" si="30"/>
        <v>1</v>
      </c>
      <c r="DS14" s="7">
        <f t="shared" si="31"/>
        <v>0</v>
      </c>
      <c r="DT14" s="7">
        <f t="shared" si="32"/>
        <v>0</v>
      </c>
      <c r="DU14" s="7">
        <f t="shared" si="33"/>
        <v>0</v>
      </c>
      <c r="DV14" s="7">
        <f t="shared" si="34"/>
        <v>0</v>
      </c>
      <c r="DW14" s="6" t="str">
        <f t="shared" si="35"/>
        <v>1</v>
      </c>
      <c r="DX14" s="6" t="str">
        <f t="shared" si="36"/>
        <v>1</v>
      </c>
      <c r="DY14" s="7">
        <f t="shared" si="37"/>
        <v>0</v>
      </c>
      <c r="DZ14" s="6" t="str">
        <f t="shared" si="38"/>
        <v>1</v>
      </c>
      <c r="EA14" s="7">
        <f t="shared" si="39"/>
        <v>0</v>
      </c>
      <c r="EB14" s="7">
        <f t="shared" si="40"/>
        <v>0</v>
      </c>
      <c r="EC14" s="7">
        <f t="shared" si="41"/>
        <v>0</v>
      </c>
      <c r="ED14" s="8">
        <f t="shared" si="42"/>
        <v>0</v>
      </c>
      <c r="EE14" s="6" t="str">
        <f t="shared" si="43"/>
        <v>1</v>
      </c>
      <c r="EF14" s="7">
        <f t="shared" si="44"/>
        <v>0</v>
      </c>
      <c r="EG14" s="6" t="str">
        <f t="shared" si="45"/>
        <v>1</v>
      </c>
      <c r="EH14" s="7">
        <f t="shared" si="46"/>
        <v>0</v>
      </c>
      <c r="EI14" s="7">
        <f t="shared" si="47"/>
        <v>0</v>
      </c>
      <c r="EJ14" s="6" t="str">
        <f t="shared" si="48"/>
        <v>1</v>
      </c>
      <c r="EK14" s="7">
        <f t="shared" si="49"/>
        <v>0</v>
      </c>
      <c r="EL14" s="6" t="str">
        <f t="shared" si="50"/>
        <v>1</v>
      </c>
      <c r="EM14" s="6" t="str">
        <f t="shared" si="51"/>
        <v>1</v>
      </c>
      <c r="EN14" s="6" t="str">
        <f t="shared" si="52"/>
        <v>1</v>
      </c>
      <c r="EO14" s="9" t="str">
        <f t="shared" si="53"/>
        <v>1</v>
      </c>
      <c r="EP14" s="7">
        <f t="shared" si="54"/>
        <v>0</v>
      </c>
      <c r="EQ14" s="6" t="str">
        <f t="shared" si="55"/>
        <v>1</v>
      </c>
      <c r="ER14" s="7">
        <f t="shared" si="56"/>
        <v>0</v>
      </c>
      <c r="ES14" s="6" t="str">
        <f t="shared" si="57"/>
        <v>1</v>
      </c>
      <c r="ET14" s="7">
        <f t="shared" si="58"/>
        <v>0</v>
      </c>
      <c r="EU14" s="7">
        <f t="shared" si="59"/>
        <v>0</v>
      </c>
      <c r="EV14" s="8">
        <f t="shared" si="60"/>
        <v>0</v>
      </c>
      <c r="EW14" s="7">
        <f t="shared" si="61"/>
        <v>0</v>
      </c>
      <c r="EX14" s="8">
        <f t="shared" si="62"/>
        <v>0</v>
      </c>
      <c r="EY14" s="7">
        <f t="shared" si="63"/>
        <v>0</v>
      </c>
      <c r="EZ14" s="6" t="str">
        <f t="shared" si="64"/>
        <v>1</v>
      </c>
      <c r="FA14" s="7">
        <f t="shared" si="65"/>
        <v>0</v>
      </c>
      <c r="FB14" s="7">
        <f t="shared" si="66"/>
        <v>0</v>
      </c>
      <c r="FC14" s="6" t="str">
        <f t="shared" si="67"/>
        <v>1</v>
      </c>
      <c r="FD14" s="7">
        <f t="shared" si="68"/>
        <v>0</v>
      </c>
      <c r="FE14" s="6" t="str">
        <f t="shared" si="69"/>
        <v>1</v>
      </c>
      <c r="FF14" s="6" t="str">
        <f t="shared" si="70"/>
        <v>1</v>
      </c>
      <c r="FG14" s="7">
        <f t="shared" si="71"/>
        <v>0</v>
      </c>
      <c r="FH14" s="8">
        <f t="shared" si="72"/>
        <v>0</v>
      </c>
      <c r="FI14" s="6" t="str">
        <f t="shared" si="73"/>
        <v>1</v>
      </c>
      <c r="FJ14" s="6" t="str">
        <f t="shared" si="74"/>
        <v>1</v>
      </c>
      <c r="FK14" s="6" t="str">
        <f t="shared" si="75"/>
        <v>1</v>
      </c>
      <c r="FL14" s="7">
        <f t="shared" si="76"/>
        <v>0</v>
      </c>
      <c r="FM14" s="6" t="str">
        <f t="shared" si="77"/>
        <v>1</v>
      </c>
      <c r="FN14" s="7">
        <f t="shared" si="78"/>
        <v>0</v>
      </c>
      <c r="FO14" s="7">
        <f t="shared" si="79"/>
        <v>0</v>
      </c>
      <c r="FP14" s="7">
        <f t="shared" si="80"/>
        <v>0</v>
      </c>
      <c r="FQ14" s="7">
        <f t="shared" si="81"/>
        <v>0</v>
      </c>
      <c r="FR14" s="7">
        <f t="shared" si="82"/>
        <v>0</v>
      </c>
      <c r="FS14" s="6" t="str">
        <f t="shared" si="83"/>
        <v>1</v>
      </c>
      <c r="FT14" s="7">
        <f t="shared" si="84"/>
        <v>0</v>
      </c>
      <c r="FU14" s="6" t="str">
        <f t="shared" si="85"/>
        <v>1</v>
      </c>
      <c r="FV14" s="7">
        <f t="shared" si="86"/>
        <v>0</v>
      </c>
      <c r="FW14" s="6" t="str">
        <f t="shared" si="87"/>
        <v>1</v>
      </c>
      <c r="FX14" s="6" t="str">
        <f t="shared" si="88"/>
        <v>1</v>
      </c>
      <c r="FY14" s="6" t="str">
        <f t="shared" si="89"/>
        <v>1</v>
      </c>
      <c r="FZ14" s="7">
        <f t="shared" si="90"/>
        <v>0</v>
      </c>
      <c r="GA14" s="14">
        <f t="shared" si="91"/>
        <v>7</v>
      </c>
      <c r="GB14" s="4">
        <f t="shared" si="92"/>
        <v>3</v>
      </c>
      <c r="GC14" s="5">
        <f t="shared" si="93"/>
        <v>38</v>
      </c>
      <c r="GD14" s="10" t="str">
        <f t="shared" si="94"/>
        <v>4</v>
      </c>
      <c r="GE14" s="4">
        <f t="shared" si="95"/>
        <v>9</v>
      </c>
      <c r="GF14" s="4">
        <f t="shared" si="96"/>
        <v>3</v>
      </c>
      <c r="GG14" s="4">
        <f t="shared" si="97"/>
        <v>4</v>
      </c>
      <c r="GH14" s="4">
        <f t="shared" si="98"/>
        <v>3</v>
      </c>
      <c r="GI14" s="4">
        <f t="shared" si="99"/>
        <v>4</v>
      </c>
      <c r="GJ14" s="4">
        <f t="shared" si="100"/>
        <v>9</v>
      </c>
      <c r="GK14" s="4">
        <f t="shared" si="101"/>
        <v>4</v>
      </c>
      <c r="GL14" s="4">
        <f t="shared" si="102"/>
        <v>6</v>
      </c>
      <c r="GM14" s="4">
        <f t="shared" si="103"/>
        <v>7</v>
      </c>
      <c r="GN14" s="10" t="str">
        <f t="shared" si="104"/>
        <v>2</v>
      </c>
      <c r="GO14" s="10" t="str">
        <f t="shared" si="105"/>
        <v>1</v>
      </c>
      <c r="GP14" s="10" t="str">
        <f t="shared" si="106"/>
        <v>2</v>
      </c>
      <c r="GQ14" s="10" t="str">
        <f t="shared" si="107"/>
        <v>1</v>
      </c>
      <c r="GR14" s="10" t="str">
        <f t="shared" si="108"/>
        <v>1</v>
      </c>
      <c r="GS14" s="10" t="str">
        <f t="shared" si="109"/>
        <v>2</v>
      </c>
      <c r="GT14" s="10" t="str">
        <f t="shared" si="110"/>
        <v>2</v>
      </c>
      <c r="GU14" s="10" t="str">
        <f t="shared" si="111"/>
        <v>3</v>
      </c>
      <c r="GV14" s="10" t="str">
        <f t="shared" si="112"/>
        <v>2</v>
      </c>
    </row>
    <row r="15" spans="1:204" s="11" customFormat="1" ht="13.5" customHeight="1">
      <c r="A15" s="20">
        <v>11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6" t="str">
        <f t="shared" si="1"/>
        <v>1</v>
      </c>
      <c r="CP15" s="7">
        <f t="shared" si="2"/>
        <v>0</v>
      </c>
      <c r="CQ15" s="6" t="str">
        <f t="shared" si="3"/>
        <v>1</v>
      </c>
      <c r="CR15" s="6" t="str">
        <f t="shared" si="4"/>
        <v>1</v>
      </c>
      <c r="CS15" s="7">
        <f t="shared" si="5"/>
        <v>0</v>
      </c>
      <c r="CT15" s="8">
        <f t="shared" si="6"/>
        <v>0</v>
      </c>
      <c r="CU15" s="6" t="str">
        <f t="shared" si="7"/>
        <v>1</v>
      </c>
      <c r="CV15" s="6" t="str">
        <f t="shared" si="8"/>
        <v>1</v>
      </c>
      <c r="CW15" s="6" t="str">
        <f t="shared" si="9"/>
        <v>1</v>
      </c>
      <c r="CX15" s="7">
        <f t="shared" si="10"/>
        <v>0</v>
      </c>
      <c r="CY15" s="6" t="str">
        <f t="shared" si="11"/>
        <v>1</v>
      </c>
      <c r="CZ15" s="6" t="str">
        <f t="shared" si="12"/>
        <v>1</v>
      </c>
      <c r="DA15" s="7">
        <f t="shared" si="13"/>
        <v>0</v>
      </c>
      <c r="DB15" s="6" t="str">
        <f t="shared" si="14"/>
        <v>1</v>
      </c>
      <c r="DC15" s="9" t="str">
        <f t="shared" si="15"/>
        <v>1</v>
      </c>
      <c r="DD15" s="6" t="str">
        <f t="shared" si="16"/>
        <v>1</v>
      </c>
      <c r="DE15" s="7">
        <f t="shared" si="17"/>
        <v>0</v>
      </c>
      <c r="DF15" s="7">
        <f t="shared" si="18"/>
        <v>0</v>
      </c>
      <c r="DG15" s="7">
        <f t="shared" si="19"/>
        <v>0</v>
      </c>
      <c r="DH15" s="7">
        <f t="shared" si="20"/>
        <v>0</v>
      </c>
      <c r="DI15" s="7">
        <f t="shared" si="21"/>
        <v>0</v>
      </c>
      <c r="DJ15" s="6" t="str">
        <f t="shared" si="22"/>
        <v>1</v>
      </c>
      <c r="DK15" s="6" t="str">
        <f t="shared" si="23"/>
        <v>1</v>
      </c>
      <c r="DL15" s="8">
        <f t="shared" si="24"/>
        <v>0</v>
      </c>
      <c r="DM15" s="8">
        <f t="shared" si="25"/>
        <v>0</v>
      </c>
      <c r="DN15" s="6" t="str">
        <f t="shared" si="26"/>
        <v>1</v>
      </c>
      <c r="DO15" s="7">
        <f t="shared" si="27"/>
        <v>0</v>
      </c>
      <c r="DP15" s="7">
        <f t="shared" si="28"/>
        <v>0</v>
      </c>
      <c r="DQ15" s="6" t="str">
        <f t="shared" si="29"/>
        <v>1</v>
      </c>
      <c r="DR15" s="6" t="str">
        <f t="shared" si="30"/>
        <v>1</v>
      </c>
      <c r="DS15" s="7">
        <f t="shared" si="31"/>
        <v>0</v>
      </c>
      <c r="DT15" s="7">
        <f t="shared" si="32"/>
        <v>0</v>
      </c>
      <c r="DU15" s="7">
        <f t="shared" si="33"/>
        <v>0</v>
      </c>
      <c r="DV15" s="7">
        <f t="shared" si="34"/>
        <v>0</v>
      </c>
      <c r="DW15" s="6" t="str">
        <f t="shared" si="35"/>
        <v>1</v>
      </c>
      <c r="DX15" s="6" t="str">
        <f t="shared" si="36"/>
        <v>1</v>
      </c>
      <c r="DY15" s="7">
        <f t="shared" si="37"/>
        <v>0</v>
      </c>
      <c r="DZ15" s="6" t="str">
        <f t="shared" si="38"/>
        <v>1</v>
      </c>
      <c r="EA15" s="7">
        <f t="shared" si="39"/>
        <v>0</v>
      </c>
      <c r="EB15" s="7">
        <f t="shared" si="40"/>
        <v>0</v>
      </c>
      <c r="EC15" s="7">
        <f t="shared" si="41"/>
        <v>0</v>
      </c>
      <c r="ED15" s="8">
        <f t="shared" si="42"/>
        <v>0</v>
      </c>
      <c r="EE15" s="6" t="str">
        <f t="shared" si="43"/>
        <v>1</v>
      </c>
      <c r="EF15" s="7">
        <f t="shared" si="44"/>
        <v>0</v>
      </c>
      <c r="EG15" s="6" t="str">
        <f t="shared" si="45"/>
        <v>1</v>
      </c>
      <c r="EH15" s="7">
        <f t="shared" si="46"/>
        <v>0</v>
      </c>
      <c r="EI15" s="7">
        <f t="shared" si="47"/>
        <v>0</v>
      </c>
      <c r="EJ15" s="6" t="str">
        <f t="shared" si="48"/>
        <v>1</v>
      </c>
      <c r="EK15" s="7">
        <f t="shared" si="49"/>
        <v>0</v>
      </c>
      <c r="EL15" s="6" t="str">
        <f t="shared" si="50"/>
        <v>1</v>
      </c>
      <c r="EM15" s="6" t="str">
        <f t="shared" si="51"/>
        <v>1</v>
      </c>
      <c r="EN15" s="6" t="str">
        <f t="shared" si="52"/>
        <v>1</v>
      </c>
      <c r="EO15" s="9" t="str">
        <f t="shared" si="53"/>
        <v>1</v>
      </c>
      <c r="EP15" s="7">
        <f t="shared" si="54"/>
        <v>0</v>
      </c>
      <c r="EQ15" s="6" t="str">
        <f t="shared" si="55"/>
        <v>1</v>
      </c>
      <c r="ER15" s="7">
        <f t="shared" si="56"/>
        <v>0</v>
      </c>
      <c r="ES15" s="6" t="str">
        <f t="shared" si="57"/>
        <v>1</v>
      </c>
      <c r="ET15" s="7">
        <f t="shared" si="58"/>
        <v>0</v>
      </c>
      <c r="EU15" s="7">
        <f t="shared" si="59"/>
        <v>0</v>
      </c>
      <c r="EV15" s="8">
        <f t="shared" si="60"/>
        <v>0</v>
      </c>
      <c r="EW15" s="7">
        <f t="shared" si="61"/>
        <v>0</v>
      </c>
      <c r="EX15" s="8">
        <f t="shared" si="62"/>
        <v>0</v>
      </c>
      <c r="EY15" s="7">
        <f t="shared" si="63"/>
        <v>0</v>
      </c>
      <c r="EZ15" s="6" t="str">
        <f t="shared" si="64"/>
        <v>1</v>
      </c>
      <c r="FA15" s="7">
        <f t="shared" si="65"/>
        <v>0</v>
      </c>
      <c r="FB15" s="7">
        <f t="shared" si="66"/>
        <v>0</v>
      </c>
      <c r="FC15" s="6" t="str">
        <f t="shared" si="67"/>
        <v>1</v>
      </c>
      <c r="FD15" s="7">
        <f t="shared" si="68"/>
        <v>0</v>
      </c>
      <c r="FE15" s="6" t="str">
        <f t="shared" si="69"/>
        <v>1</v>
      </c>
      <c r="FF15" s="6" t="str">
        <f t="shared" si="70"/>
        <v>1</v>
      </c>
      <c r="FG15" s="7">
        <f t="shared" si="71"/>
        <v>0</v>
      </c>
      <c r="FH15" s="8">
        <f t="shared" si="72"/>
        <v>0</v>
      </c>
      <c r="FI15" s="6" t="str">
        <f t="shared" si="73"/>
        <v>1</v>
      </c>
      <c r="FJ15" s="6" t="str">
        <f t="shared" si="74"/>
        <v>1</v>
      </c>
      <c r="FK15" s="6" t="str">
        <f t="shared" si="75"/>
        <v>1</v>
      </c>
      <c r="FL15" s="7">
        <f t="shared" si="76"/>
        <v>0</v>
      </c>
      <c r="FM15" s="6" t="str">
        <f t="shared" si="77"/>
        <v>1</v>
      </c>
      <c r="FN15" s="7">
        <f t="shared" si="78"/>
        <v>0</v>
      </c>
      <c r="FO15" s="7">
        <f t="shared" si="79"/>
        <v>0</v>
      </c>
      <c r="FP15" s="7">
        <f t="shared" si="80"/>
        <v>0</v>
      </c>
      <c r="FQ15" s="7">
        <f t="shared" si="81"/>
        <v>0</v>
      </c>
      <c r="FR15" s="7">
        <f t="shared" si="82"/>
        <v>0</v>
      </c>
      <c r="FS15" s="6" t="str">
        <f t="shared" si="83"/>
        <v>1</v>
      </c>
      <c r="FT15" s="7">
        <f t="shared" si="84"/>
        <v>0</v>
      </c>
      <c r="FU15" s="6" t="str">
        <f t="shared" si="85"/>
        <v>1</v>
      </c>
      <c r="FV15" s="7">
        <f t="shared" si="86"/>
        <v>0</v>
      </c>
      <c r="FW15" s="6" t="str">
        <f t="shared" si="87"/>
        <v>1</v>
      </c>
      <c r="FX15" s="6" t="str">
        <f t="shared" si="88"/>
        <v>1</v>
      </c>
      <c r="FY15" s="6" t="str">
        <f t="shared" si="89"/>
        <v>1</v>
      </c>
      <c r="FZ15" s="7">
        <f t="shared" si="90"/>
        <v>0</v>
      </c>
      <c r="GA15" s="14">
        <f t="shared" si="91"/>
        <v>7</v>
      </c>
      <c r="GB15" s="4">
        <f t="shared" si="92"/>
        <v>3</v>
      </c>
      <c r="GC15" s="5">
        <f t="shared" si="93"/>
        <v>38</v>
      </c>
      <c r="GD15" s="10" t="str">
        <f t="shared" si="94"/>
        <v>4</v>
      </c>
      <c r="GE15" s="4">
        <f t="shared" si="95"/>
        <v>9</v>
      </c>
      <c r="GF15" s="4">
        <f t="shared" si="96"/>
        <v>3</v>
      </c>
      <c r="GG15" s="4">
        <f t="shared" si="97"/>
        <v>4</v>
      </c>
      <c r="GH15" s="4">
        <f t="shared" si="98"/>
        <v>3</v>
      </c>
      <c r="GI15" s="4">
        <f t="shared" si="99"/>
        <v>4</v>
      </c>
      <c r="GJ15" s="4">
        <f t="shared" si="100"/>
        <v>9</v>
      </c>
      <c r="GK15" s="4">
        <f t="shared" si="101"/>
        <v>4</v>
      </c>
      <c r="GL15" s="4">
        <f t="shared" si="102"/>
        <v>6</v>
      </c>
      <c r="GM15" s="4">
        <f t="shared" si="103"/>
        <v>7</v>
      </c>
      <c r="GN15" s="10" t="str">
        <f t="shared" si="104"/>
        <v>2</v>
      </c>
      <c r="GO15" s="10" t="str">
        <f t="shared" si="105"/>
        <v>1</v>
      </c>
      <c r="GP15" s="10" t="str">
        <f t="shared" si="106"/>
        <v>2</v>
      </c>
      <c r="GQ15" s="10" t="str">
        <f t="shared" si="107"/>
        <v>1</v>
      </c>
      <c r="GR15" s="10" t="str">
        <f t="shared" si="108"/>
        <v>1</v>
      </c>
      <c r="GS15" s="10" t="str">
        <f t="shared" si="109"/>
        <v>2</v>
      </c>
      <c r="GT15" s="10" t="str">
        <f t="shared" si="110"/>
        <v>2</v>
      </c>
      <c r="GU15" s="10" t="str">
        <f t="shared" si="111"/>
        <v>3</v>
      </c>
      <c r="GV15" s="10" t="str">
        <f t="shared" si="112"/>
        <v>2</v>
      </c>
    </row>
    <row r="16" spans="1:204" s="11" customFormat="1" ht="13.5" customHeight="1">
      <c r="A16" s="20">
        <v>12</v>
      </c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6" t="str">
        <f t="shared" si="1"/>
        <v>1</v>
      </c>
      <c r="CP16" s="7">
        <f t="shared" si="2"/>
        <v>0</v>
      </c>
      <c r="CQ16" s="6" t="str">
        <f t="shared" si="3"/>
        <v>1</v>
      </c>
      <c r="CR16" s="6" t="str">
        <f t="shared" si="4"/>
        <v>1</v>
      </c>
      <c r="CS16" s="7">
        <f t="shared" si="5"/>
        <v>0</v>
      </c>
      <c r="CT16" s="8">
        <f t="shared" si="6"/>
        <v>0</v>
      </c>
      <c r="CU16" s="6" t="str">
        <f t="shared" si="7"/>
        <v>1</v>
      </c>
      <c r="CV16" s="6" t="str">
        <f t="shared" si="8"/>
        <v>1</v>
      </c>
      <c r="CW16" s="6" t="str">
        <f t="shared" si="9"/>
        <v>1</v>
      </c>
      <c r="CX16" s="7">
        <f t="shared" si="10"/>
        <v>0</v>
      </c>
      <c r="CY16" s="6" t="str">
        <f t="shared" si="11"/>
        <v>1</v>
      </c>
      <c r="CZ16" s="6" t="str">
        <f t="shared" si="12"/>
        <v>1</v>
      </c>
      <c r="DA16" s="7">
        <f t="shared" si="13"/>
        <v>0</v>
      </c>
      <c r="DB16" s="6" t="str">
        <f t="shared" si="14"/>
        <v>1</v>
      </c>
      <c r="DC16" s="9" t="str">
        <f t="shared" si="15"/>
        <v>1</v>
      </c>
      <c r="DD16" s="6" t="str">
        <f t="shared" si="16"/>
        <v>1</v>
      </c>
      <c r="DE16" s="7">
        <f t="shared" si="17"/>
        <v>0</v>
      </c>
      <c r="DF16" s="7">
        <f t="shared" si="18"/>
        <v>0</v>
      </c>
      <c r="DG16" s="7">
        <f t="shared" si="19"/>
        <v>0</v>
      </c>
      <c r="DH16" s="7">
        <f t="shared" si="20"/>
        <v>0</v>
      </c>
      <c r="DI16" s="7">
        <f t="shared" si="21"/>
        <v>0</v>
      </c>
      <c r="DJ16" s="6" t="str">
        <f t="shared" si="22"/>
        <v>1</v>
      </c>
      <c r="DK16" s="6" t="str">
        <f t="shared" si="23"/>
        <v>1</v>
      </c>
      <c r="DL16" s="8">
        <f t="shared" si="24"/>
        <v>0</v>
      </c>
      <c r="DM16" s="8">
        <f t="shared" si="25"/>
        <v>0</v>
      </c>
      <c r="DN16" s="6" t="str">
        <f t="shared" si="26"/>
        <v>1</v>
      </c>
      <c r="DO16" s="7">
        <f t="shared" si="27"/>
        <v>0</v>
      </c>
      <c r="DP16" s="7">
        <f t="shared" si="28"/>
        <v>0</v>
      </c>
      <c r="DQ16" s="6" t="str">
        <f t="shared" si="29"/>
        <v>1</v>
      </c>
      <c r="DR16" s="6" t="str">
        <f t="shared" si="30"/>
        <v>1</v>
      </c>
      <c r="DS16" s="7">
        <f t="shared" si="31"/>
        <v>0</v>
      </c>
      <c r="DT16" s="7">
        <f t="shared" si="32"/>
        <v>0</v>
      </c>
      <c r="DU16" s="7">
        <f t="shared" si="33"/>
        <v>0</v>
      </c>
      <c r="DV16" s="7">
        <f t="shared" si="34"/>
        <v>0</v>
      </c>
      <c r="DW16" s="6" t="str">
        <f t="shared" si="35"/>
        <v>1</v>
      </c>
      <c r="DX16" s="6" t="str">
        <f t="shared" si="36"/>
        <v>1</v>
      </c>
      <c r="DY16" s="7">
        <f t="shared" si="37"/>
        <v>0</v>
      </c>
      <c r="DZ16" s="6" t="str">
        <f t="shared" si="38"/>
        <v>1</v>
      </c>
      <c r="EA16" s="7">
        <f t="shared" si="39"/>
        <v>0</v>
      </c>
      <c r="EB16" s="7">
        <f t="shared" si="40"/>
        <v>0</v>
      </c>
      <c r="EC16" s="7">
        <f t="shared" si="41"/>
        <v>0</v>
      </c>
      <c r="ED16" s="8">
        <f t="shared" si="42"/>
        <v>0</v>
      </c>
      <c r="EE16" s="6" t="str">
        <f t="shared" si="43"/>
        <v>1</v>
      </c>
      <c r="EF16" s="7">
        <f t="shared" si="44"/>
        <v>0</v>
      </c>
      <c r="EG16" s="6" t="str">
        <f t="shared" si="45"/>
        <v>1</v>
      </c>
      <c r="EH16" s="7">
        <f t="shared" si="46"/>
        <v>0</v>
      </c>
      <c r="EI16" s="7">
        <f t="shared" si="47"/>
        <v>0</v>
      </c>
      <c r="EJ16" s="6" t="str">
        <f t="shared" si="48"/>
        <v>1</v>
      </c>
      <c r="EK16" s="7">
        <f t="shared" si="49"/>
        <v>0</v>
      </c>
      <c r="EL16" s="6" t="str">
        <f t="shared" si="50"/>
        <v>1</v>
      </c>
      <c r="EM16" s="6" t="str">
        <f t="shared" si="51"/>
        <v>1</v>
      </c>
      <c r="EN16" s="6" t="str">
        <f t="shared" si="52"/>
        <v>1</v>
      </c>
      <c r="EO16" s="9" t="str">
        <f t="shared" si="53"/>
        <v>1</v>
      </c>
      <c r="EP16" s="7">
        <f t="shared" si="54"/>
        <v>0</v>
      </c>
      <c r="EQ16" s="6" t="str">
        <f t="shared" si="55"/>
        <v>1</v>
      </c>
      <c r="ER16" s="7">
        <f t="shared" si="56"/>
        <v>0</v>
      </c>
      <c r="ES16" s="6" t="str">
        <f t="shared" si="57"/>
        <v>1</v>
      </c>
      <c r="ET16" s="7">
        <f t="shared" si="58"/>
        <v>0</v>
      </c>
      <c r="EU16" s="7">
        <f t="shared" si="59"/>
        <v>0</v>
      </c>
      <c r="EV16" s="8">
        <f t="shared" si="60"/>
        <v>0</v>
      </c>
      <c r="EW16" s="7">
        <f t="shared" si="61"/>
        <v>0</v>
      </c>
      <c r="EX16" s="8">
        <f t="shared" si="62"/>
        <v>0</v>
      </c>
      <c r="EY16" s="7">
        <f t="shared" si="63"/>
        <v>0</v>
      </c>
      <c r="EZ16" s="6" t="str">
        <f t="shared" si="64"/>
        <v>1</v>
      </c>
      <c r="FA16" s="7">
        <f t="shared" si="65"/>
        <v>0</v>
      </c>
      <c r="FB16" s="7">
        <f t="shared" si="66"/>
        <v>0</v>
      </c>
      <c r="FC16" s="6" t="str">
        <f t="shared" si="67"/>
        <v>1</v>
      </c>
      <c r="FD16" s="7">
        <f t="shared" si="68"/>
        <v>0</v>
      </c>
      <c r="FE16" s="6" t="str">
        <f t="shared" si="69"/>
        <v>1</v>
      </c>
      <c r="FF16" s="6" t="str">
        <f t="shared" si="70"/>
        <v>1</v>
      </c>
      <c r="FG16" s="7">
        <f t="shared" si="71"/>
        <v>0</v>
      </c>
      <c r="FH16" s="8">
        <f t="shared" si="72"/>
        <v>0</v>
      </c>
      <c r="FI16" s="6" t="str">
        <f t="shared" si="73"/>
        <v>1</v>
      </c>
      <c r="FJ16" s="6" t="str">
        <f t="shared" si="74"/>
        <v>1</v>
      </c>
      <c r="FK16" s="6" t="str">
        <f t="shared" si="75"/>
        <v>1</v>
      </c>
      <c r="FL16" s="7">
        <f t="shared" si="76"/>
        <v>0</v>
      </c>
      <c r="FM16" s="6" t="str">
        <f t="shared" si="77"/>
        <v>1</v>
      </c>
      <c r="FN16" s="7">
        <f t="shared" si="78"/>
        <v>0</v>
      </c>
      <c r="FO16" s="7">
        <f t="shared" si="79"/>
        <v>0</v>
      </c>
      <c r="FP16" s="7">
        <f t="shared" si="80"/>
        <v>0</v>
      </c>
      <c r="FQ16" s="7">
        <f t="shared" si="81"/>
        <v>0</v>
      </c>
      <c r="FR16" s="7">
        <f t="shared" si="82"/>
        <v>0</v>
      </c>
      <c r="FS16" s="6" t="str">
        <f t="shared" si="83"/>
        <v>1</v>
      </c>
      <c r="FT16" s="7">
        <f t="shared" si="84"/>
        <v>0</v>
      </c>
      <c r="FU16" s="6" t="str">
        <f t="shared" si="85"/>
        <v>1</v>
      </c>
      <c r="FV16" s="7">
        <f t="shared" si="86"/>
        <v>0</v>
      </c>
      <c r="FW16" s="6" t="str">
        <f t="shared" si="87"/>
        <v>1</v>
      </c>
      <c r="FX16" s="6" t="str">
        <f t="shared" si="88"/>
        <v>1</v>
      </c>
      <c r="FY16" s="6" t="str">
        <f t="shared" si="89"/>
        <v>1</v>
      </c>
      <c r="FZ16" s="7">
        <f t="shared" si="90"/>
        <v>0</v>
      </c>
      <c r="GA16" s="14">
        <f t="shared" si="91"/>
        <v>7</v>
      </c>
      <c r="GB16" s="4">
        <f t="shared" si="92"/>
        <v>3</v>
      </c>
      <c r="GC16" s="5">
        <f t="shared" si="93"/>
        <v>38</v>
      </c>
      <c r="GD16" s="10" t="str">
        <f t="shared" si="94"/>
        <v>4</v>
      </c>
      <c r="GE16" s="4">
        <f t="shared" si="95"/>
        <v>9</v>
      </c>
      <c r="GF16" s="4">
        <f t="shared" si="96"/>
        <v>3</v>
      </c>
      <c r="GG16" s="4">
        <f t="shared" si="97"/>
        <v>4</v>
      </c>
      <c r="GH16" s="4">
        <f t="shared" si="98"/>
        <v>3</v>
      </c>
      <c r="GI16" s="4">
        <f t="shared" si="99"/>
        <v>4</v>
      </c>
      <c r="GJ16" s="4">
        <f t="shared" si="100"/>
        <v>9</v>
      </c>
      <c r="GK16" s="4">
        <f t="shared" si="101"/>
        <v>4</v>
      </c>
      <c r="GL16" s="4">
        <f t="shared" si="102"/>
        <v>6</v>
      </c>
      <c r="GM16" s="4">
        <f t="shared" si="103"/>
        <v>7</v>
      </c>
      <c r="GN16" s="10" t="str">
        <f t="shared" si="104"/>
        <v>2</v>
      </c>
      <c r="GO16" s="10" t="str">
        <f t="shared" si="105"/>
        <v>1</v>
      </c>
      <c r="GP16" s="10" t="str">
        <f t="shared" si="106"/>
        <v>2</v>
      </c>
      <c r="GQ16" s="10" t="str">
        <f t="shared" si="107"/>
        <v>1</v>
      </c>
      <c r="GR16" s="10" t="str">
        <f t="shared" si="108"/>
        <v>1</v>
      </c>
      <c r="GS16" s="10" t="str">
        <f t="shared" si="109"/>
        <v>2</v>
      </c>
      <c r="GT16" s="10" t="str">
        <f t="shared" si="110"/>
        <v>2</v>
      </c>
      <c r="GU16" s="10" t="str">
        <f t="shared" si="111"/>
        <v>3</v>
      </c>
      <c r="GV16" s="10" t="str">
        <f t="shared" si="112"/>
        <v>2</v>
      </c>
    </row>
    <row r="17" spans="1:204" s="11" customFormat="1" ht="13.5" customHeight="1">
      <c r="A17" s="20">
        <v>13</v>
      </c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6" t="str">
        <f t="shared" si="1"/>
        <v>1</v>
      </c>
      <c r="CP17" s="7">
        <f t="shared" si="2"/>
        <v>0</v>
      </c>
      <c r="CQ17" s="6" t="str">
        <f t="shared" si="3"/>
        <v>1</v>
      </c>
      <c r="CR17" s="6" t="str">
        <f t="shared" si="4"/>
        <v>1</v>
      </c>
      <c r="CS17" s="7">
        <f t="shared" si="5"/>
        <v>0</v>
      </c>
      <c r="CT17" s="8">
        <f t="shared" si="6"/>
        <v>0</v>
      </c>
      <c r="CU17" s="6" t="str">
        <f t="shared" si="7"/>
        <v>1</v>
      </c>
      <c r="CV17" s="6" t="str">
        <f t="shared" si="8"/>
        <v>1</v>
      </c>
      <c r="CW17" s="6" t="str">
        <f t="shared" si="9"/>
        <v>1</v>
      </c>
      <c r="CX17" s="7">
        <f t="shared" si="10"/>
        <v>0</v>
      </c>
      <c r="CY17" s="6" t="str">
        <f t="shared" si="11"/>
        <v>1</v>
      </c>
      <c r="CZ17" s="6" t="str">
        <f t="shared" si="12"/>
        <v>1</v>
      </c>
      <c r="DA17" s="7">
        <f t="shared" si="13"/>
        <v>0</v>
      </c>
      <c r="DB17" s="6" t="str">
        <f t="shared" si="14"/>
        <v>1</v>
      </c>
      <c r="DC17" s="9" t="str">
        <f t="shared" si="15"/>
        <v>1</v>
      </c>
      <c r="DD17" s="6" t="str">
        <f t="shared" si="16"/>
        <v>1</v>
      </c>
      <c r="DE17" s="7">
        <f t="shared" si="17"/>
        <v>0</v>
      </c>
      <c r="DF17" s="7">
        <f t="shared" si="18"/>
        <v>0</v>
      </c>
      <c r="DG17" s="7">
        <f t="shared" si="19"/>
        <v>0</v>
      </c>
      <c r="DH17" s="7">
        <f t="shared" si="20"/>
        <v>0</v>
      </c>
      <c r="DI17" s="7">
        <f t="shared" si="21"/>
        <v>0</v>
      </c>
      <c r="DJ17" s="6" t="str">
        <f t="shared" si="22"/>
        <v>1</v>
      </c>
      <c r="DK17" s="6" t="str">
        <f t="shared" si="23"/>
        <v>1</v>
      </c>
      <c r="DL17" s="8">
        <f t="shared" si="24"/>
        <v>0</v>
      </c>
      <c r="DM17" s="8">
        <f t="shared" si="25"/>
        <v>0</v>
      </c>
      <c r="DN17" s="6" t="str">
        <f t="shared" si="26"/>
        <v>1</v>
      </c>
      <c r="DO17" s="7">
        <f t="shared" si="27"/>
        <v>0</v>
      </c>
      <c r="DP17" s="7">
        <f t="shared" si="28"/>
        <v>0</v>
      </c>
      <c r="DQ17" s="6" t="str">
        <f t="shared" si="29"/>
        <v>1</v>
      </c>
      <c r="DR17" s="6" t="str">
        <f t="shared" si="30"/>
        <v>1</v>
      </c>
      <c r="DS17" s="7">
        <f t="shared" si="31"/>
        <v>0</v>
      </c>
      <c r="DT17" s="7">
        <f t="shared" si="32"/>
        <v>0</v>
      </c>
      <c r="DU17" s="7">
        <f t="shared" si="33"/>
        <v>0</v>
      </c>
      <c r="DV17" s="7">
        <f t="shared" si="34"/>
        <v>0</v>
      </c>
      <c r="DW17" s="6" t="str">
        <f t="shared" si="35"/>
        <v>1</v>
      </c>
      <c r="DX17" s="6" t="str">
        <f t="shared" si="36"/>
        <v>1</v>
      </c>
      <c r="DY17" s="7">
        <f t="shared" si="37"/>
        <v>0</v>
      </c>
      <c r="DZ17" s="6" t="str">
        <f t="shared" si="38"/>
        <v>1</v>
      </c>
      <c r="EA17" s="7">
        <f t="shared" si="39"/>
        <v>0</v>
      </c>
      <c r="EB17" s="7">
        <f t="shared" si="40"/>
        <v>0</v>
      </c>
      <c r="EC17" s="7">
        <f t="shared" si="41"/>
        <v>0</v>
      </c>
      <c r="ED17" s="8">
        <f t="shared" si="42"/>
        <v>0</v>
      </c>
      <c r="EE17" s="6" t="str">
        <f t="shared" si="43"/>
        <v>1</v>
      </c>
      <c r="EF17" s="7">
        <f t="shared" si="44"/>
        <v>0</v>
      </c>
      <c r="EG17" s="6" t="str">
        <f t="shared" si="45"/>
        <v>1</v>
      </c>
      <c r="EH17" s="7">
        <f t="shared" si="46"/>
        <v>0</v>
      </c>
      <c r="EI17" s="7">
        <f t="shared" si="47"/>
        <v>0</v>
      </c>
      <c r="EJ17" s="6" t="str">
        <f t="shared" si="48"/>
        <v>1</v>
      </c>
      <c r="EK17" s="7">
        <f t="shared" si="49"/>
        <v>0</v>
      </c>
      <c r="EL17" s="6" t="str">
        <f t="shared" si="50"/>
        <v>1</v>
      </c>
      <c r="EM17" s="6" t="str">
        <f t="shared" si="51"/>
        <v>1</v>
      </c>
      <c r="EN17" s="6" t="str">
        <f t="shared" si="52"/>
        <v>1</v>
      </c>
      <c r="EO17" s="9" t="str">
        <f t="shared" si="53"/>
        <v>1</v>
      </c>
      <c r="EP17" s="7">
        <f t="shared" si="54"/>
        <v>0</v>
      </c>
      <c r="EQ17" s="6" t="str">
        <f t="shared" si="55"/>
        <v>1</v>
      </c>
      <c r="ER17" s="7">
        <f t="shared" si="56"/>
        <v>0</v>
      </c>
      <c r="ES17" s="6" t="str">
        <f t="shared" si="57"/>
        <v>1</v>
      </c>
      <c r="ET17" s="7">
        <f t="shared" si="58"/>
        <v>0</v>
      </c>
      <c r="EU17" s="7">
        <f t="shared" si="59"/>
        <v>0</v>
      </c>
      <c r="EV17" s="8">
        <f t="shared" si="60"/>
        <v>0</v>
      </c>
      <c r="EW17" s="7">
        <f t="shared" si="61"/>
        <v>0</v>
      </c>
      <c r="EX17" s="8">
        <f t="shared" si="62"/>
        <v>0</v>
      </c>
      <c r="EY17" s="7">
        <f t="shared" si="63"/>
        <v>0</v>
      </c>
      <c r="EZ17" s="6" t="str">
        <f t="shared" si="64"/>
        <v>1</v>
      </c>
      <c r="FA17" s="7">
        <f t="shared" si="65"/>
        <v>0</v>
      </c>
      <c r="FB17" s="7">
        <f t="shared" si="66"/>
        <v>0</v>
      </c>
      <c r="FC17" s="6" t="str">
        <f t="shared" si="67"/>
        <v>1</v>
      </c>
      <c r="FD17" s="7">
        <f t="shared" si="68"/>
        <v>0</v>
      </c>
      <c r="FE17" s="6" t="str">
        <f t="shared" si="69"/>
        <v>1</v>
      </c>
      <c r="FF17" s="6" t="str">
        <f t="shared" si="70"/>
        <v>1</v>
      </c>
      <c r="FG17" s="7">
        <f t="shared" si="71"/>
        <v>0</v>
      </c>
      <c r="FH17" s="8">
        <f t="shared" si="72"/>
        <v>0</v>
      </c>
      <c r="FI17" s="6" t="str">
        <f t="shared" si="73"/>
        <v>1</v>
      </c>
      <c r="FJ17" s="6" t="str">
        <f t="shared" si="74"/>
        <v>1</v>
      </c>
      <c r="FK17" s="6" t="str">
        <f t="shared" si="75"/>
        <v>1</v>
      </c>
      <c r="FL17" s="7">
        <f t="shared" si="76"/>
        <v>0</v>
      </c>
      <c r="FM17" s="6" t="str">
        <f t="shared" si="77"/>
        <v>1</v>
      </c>
      <c r="FN17" s="7">
        <f t="shared" si="78"/>
        <v>0</v>
      </c>
      <c r="FO17" s="7">
        <f t="shared" si="79"/>
        <v>0</v>
      </c>
      <c r="FP17" s="7">
        <f t="shared" si="80"/>
        <v>0</v>
      </c>
      <c r="FQ17" s="7">
        <f t="shared" si="81"/>
        <v>0</v>
      </c>
      <c r="FR17" s="7">
        <f t="shared" si="82"/>
        <v>0</v>
      </c>
      <c r="FS17" s="6" t="str">
        <f t="shared" si="83"/>
        <v>1</v>
      </c>
      <c r="FT17" s="7">
        <f t="shared" si="84"/>
        <v>0</v>
      </c>
      <c r="FU17" s="6" t="str">
        <f t="shared" si="85"/>
        <v>1</v>
      </c>
      <c r="FV17" s="7">
        <f t="shared" si="86"/>
        <v>0</v>
      </c>
      <c r="FW17" s="6" t="str">
        <f t="shared" si="87"/>
        <v>1</v>
      </c>
      <c r="FX17" s="6" t="str">
        <f t="shared" si="88"/>
        <v>1</v>
      </c>
      <c r="FY17" s="6" t="str">
        <f t="shared" si="89"/>
        <v>1</v>
      </c>
      <c r="FZ17" s="7">
        <f t="shared" si="90"/>
        <v>0</v>
      </c>
      <c r="GA17" s="14">
        <f t="shared" si="91"/>
        <v>7</v>
      </c>
      <c r="GB17" s="4">
        <f t="shared" si="92"/>
        <v>3</v>
      </c>
      <c r="GC17" s="5">
        <f t="shared" si="93"/>
        <v>38</v>
      </c>
      <c r="GD17" s="10" t="str">
        <f t="shared" si="94"/>
        <v>4</v>
      </c>
      <c r="GE17" s="4">
        <f t="shared" si="95"/>
        <v>9</v>
      </c>
      <c r="GF17" s="4">
        <f t="shared" si="96"/>
        <v>3</v>
      </c>
      <c r="GG17" s="4">
        <f t="shared" si="97"/>
        <v>4</v>
      </c>
      <c r="GH17" s="4">
        <f t="shared" si="98"/>
        <v>3</v>
      </c>
      <c r="GI17" s="4">
        <f t="shared" si="99"/>
        <v>4</v>
      </c>
      <c r="GJ17" s="4">
        <f t="shared" si="100"/>
        <v>9</v>
      </c>
      <c r="GK17" s="4">
        <f t="shared" si="101"/>
        <v>4</v>
      </c>
      <c r="GL17" s="4">
        <f t="shared" si="102"/>
        <v>6</v>
      </c>
      <c r="GM17" s="4">
        <f t="shared" si="103"/>
        <v>7</v>
      </c>
      <c r="GN17" s="10" t="str">
        <f t="shared" si="104"/>
        <v>2</v>
      </c>
      <c r="GO17" s="10" t="str">
        <f t="shared" si="105"/>
        <v>1</v>
      </c>
      <c r="GP17" s="10" t="str">
        <f t="shared" si="106"/>
        <v>2</v>
      </c>
      <c r="GQ17" s="10" t="str">
        <f t="shared" si="107"/>
        <v>1</v>
      </c>
      <c r="GR17" s="10" t="str">
        <f t="shared" si="108"/>
        <v>1</v>
      </c>
      <c r="GS17" s="10" t="str">
        <f t="shared" si="109"/>
        <v>2</v>
      </c>
      <c r="GT17" s="10" t="str">
        <f t="shared" si="110"/>
        <v>2</v>
      </c>
      <c r="GU17" s="10" t="str">
        <f t="shared" si="111"/>
        <v>3</v>
      </c>
      <c r="GV17" s="10" t="str">
        <f t="shared" si="112"/>
        <v>2</v>
      </c>
    </row>
    <row r="18" spans="1:204" s="11" customFormat="1" ht="13.5" customHeight="1">
      <c r="A18" s="20">
        <v>14</v>
      </c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6" t="str">
        <f t="shared" si="1"/>
        <v>1</v>
      </c>
      <c r="CP18" s="7">
        <f t="shared" si="2"/>
        <v>0</v>
      </c>
      <c r="CQ18" s="6" t="str">
        <f t="shared" si="3"/>
        <v>1</v>
      </c>
      <c r="CR18" s="6" t="str">
        <f t="shared" si="4"/>
        <v>1</v>
      </c>
      <c r="CS18" s="7">
        <f t="shared" si="5"/>
        <v>0</v>
      </c>
      <c r="CT18" s="8">
        <f t="shared" si="6"/>
        <v>0</v>
      </c>
      <c r="CU18" s="6" t="str">
        <f t="shared" si="7"/>
        <v>1</v>
      </c>
      <c r="CV18" s="6" t="str">
        <f t="shared" si="8"/>
        <v>1</v>
      </c>
      <c r="CW18" s="6" t="str">
        <f t="shared" si="9"/>
        <v>1</v>
      </c>
      <c r="CX18" s="7">
        <f t="shared" si="10"/>
        <v>0</v>
      </c>
      <c r="CY18" s="6" t="str">
        <f t="shared" si="11"/>
        <v>1</v>
      </c>
      <c r="CZ18" s="6" t="str">
        <f t="shared" si="12"/>
        <v>1</v>
      </c>
      <c r="DA18" s="7">
        <f t="shared" si="13"/>
        <v>0</v>
      </c>
      <c r="DB18" s="6" t="str">
        <f t="shared" si="14"/>
        <v>1</v>
      </c>
      <c r="DC18" s="9" t="str">
        <f t="shared" si="15"/>
        <v>1</v>
      </c>
      <c r="DD18" s="6" t="str">
        <f t="shared" si="16"/>
        <v>1</v>
      </c>
      <c r="DE18" s="7">
        <f t="shared" si="17"/>
        <v>0</v>
      </c>
      <c r="DF18" s="7">
        <f t="shared" si="18"/>
        <v>0</v>
      </c>
      <c r="DG18" s="7">
        <f t="shared" si="19"/>
        <v>0</v>
      </c>
      <c r="DH18" s="7">
        <f t="shared" si="20"/>
        <v>0</v>
      </c>
      <c r="DI18" s="7">
        <f t="shared" si="21"/>
        <v>0</v>
      </c>
      <c r="DJ18" s="6" t="str">
        <f t="shared" si="22"/>
        <v>1</v>
      </c>
      <c r="DK18" s="6" t="str">
        <f t="shared" si="23"/>
        <v>1</v>
      </c>
      <c r="DL18" s="8">
        <f t="shared" si="24"/>
        <v>0</v>
      </c>
      <c r="DM18" s="8">
        <f t="shared" si="25"/>
        <v>0</v>
      </c>
      <c r="DN18" s="6" t="str">
        <f t="shared" si="26"/>
        <v>1</v>
      </c>
      <c r="DO18" s="7">
        <f t="shared" si="27"/>
        <v>0</v>
      </c>
      <c r="DP18" s="7">
        <f t="shared" si="28"/>
        <v>0</v>
      </c>
      <c r="DQ18" s="6" t="str">
        <f t="shared" si="29"/>
        <v>1</v>
      </c>
      <c r="DR18" s="6" t="str">
        <f t="shared" si="30"/>
        <v>1</v>
      </c>
      <c r="DS18" s="7">
        <f t="shared" si="31"/>
        <v>0</v>
      </c>
      <c r="DT18" s="7">
        <f t="shared" si="32"/>
        <v>0</v>
      </c>
      <c r="DU18" s="7">
        <f t="shared" si="33"/>
        <v>0</v>
      </c>
      <c r="DV18" s="7">
        <f t="shared" si="34"/>
        <v>0</v>
      </c>
      <c r="DW18" s="6" t="str">
        <f t="shared" si="35"/>
        <v>1</v>
      </c>
      <c r="DX18" s="6" t="str">
        <f t="shared" si="36"/>
        <v>1</v>
      </c>
      <c r="DY18" s="7">
        <f t="shared" si="37"/>
        <v>0</v>
      </c>
      <c r="DZ18" s="6" t="str">
        <f t="shared" si="38"/>
        <v>1</v>
      </c>
      <c r="EA18" s="7">
        <f t="shared" si="39"/>
        <v>0</v>
      </c>
      <c r="EB18" s="7">
        <f t="shared" si="40"/>
        <v>0</v>
      </c>
      <c r="EC18" s="7">
        <f t="shared" si="41"/>
        <v>0</v>
      </c>
      <c r="ED18" s="8">
        <f t="shared" si="42"/>
        <v>0</v>
      </c>
      <c r="EE18" s="6" t="str">
        <f t="shared" si="43"/>
        <v>1</v>
      </c>
      <c r="EF18" s="7">
        <f t="shared" si="44"/>
        <v>0</v>
      </c>
      <c r="EG18" s="6" t="str">
        <f t="shared" si="45"/>
        <v>1</v>
      </c>
      <c r="EH18" s="7">
        <f t="shared" si="46"/>
        <v>0</v>
      </c>
      <c r="EI18" s="7">
        <f t="shared" si="47"/>
        <v>0</v>
      </c>
      <c r="EJ18" s="6" t="str">
        <f t="shared" si="48"/>
        <v>1</v>
      </c>
      <c r="EK18" s="7">
        <f t="shared" si="49"/>
        <v>0</v>
      </c>
      <c r="EL18" s="6" t="str">
        <f t="shared" si="50"/>
        <v>1</v>
      </c>
      <c r="EM18" s="6" t="str">
        <f t="shared" si="51"/>
        <v>1</v>
      </c>
      <c r="EN18" s="6" t="str">
        <f t="shared" si="52"/>
        <v>1</v>
      </c>
      <c r="EO18" s="9" t="str">
        <f t="shared" si="53"/>
        <v>1</v>
      </c>
      <c r="EP18" s="7">
        <f t="shared" si="54"/>
        <v>0</v>
      </c>
      <c r="EQ18" s="6" t="str">
        <f t="shared" si="55"/>
        <v>1</v>
      </c>
      <c r="ER18" s="7">
        <f t="shared" si="56"/>
        <v>0</v>
      </c>
      <c r="ES18" s="6" t="str">
        <f t="shared" si="57"/>
        <v>1</v>
      </c>
      <c r="ET18" s="7">
        <f t="shared" si="58"/>
        <v>0</v>
      </c>
      <c r="EU18" s="7">
        <f t="shared" si="59"/>
        <v>0</v>
      </c>
      <c r="EV18" s="8">
        <f t="shared" si="60"/>
        <v>0</v>
      </c>
      <c r="EW18" s="7">
        <f t="shared" si="61"/>
        <v>0</v>
      </c>
      <c r="EX18" s="8">
        <f t="shared" si="62"/>
        <v>0</v>
      </c>
      <c r="EY18" s="7">
        <f t="shared" si="63"/>
        <v>0</v>
      </c>
      <c r="EZ18" s="6" t="str">
        <f t="shared" si="64"/>
        <v>1</v>
      </c>
      <c r="FA18" s="7">
        <f t="shared" si="65"/>
        <v>0</v>
      </c>
      <c r="FB18" s="7">
        <f t="shared" si="66"/>
        <v>0</v>
      </c>
      <c r="FC18" s="6" t="str">
        <f t="shared" si="67"/>
        <v>1</v>
      </c>
      <c r="FD18" s="7">
        <f t="shared" si="68"/>
        <v>0</v>
      </c>
      <c r="FE18" s="6" t="str">
        <f t="shared" si="69"/>
        <v>1</v>
      </c>
      <c r="FF18" s="6" t="str">
        <f t="shared" si="70"/>
        <v>1</v>
      </c>
      <c r="FG18" s="7">
        <f t="shared" si="71"/>
        <v>0</v>
      </c>
      <c r="FH18" s="8">
        <f t="shared" si="72"/>
        <v>0</v>
      </c>
      <c r="FI18" s="6" t="str">
        <f t="shared" si="73"/>
        <v>1</v>
      </c>
      <c r="FJ18" s="6" t="str">
        <f t="shared" si="74"/>
        <v>1</v>
      </c>
      <c r="FK18" s="6" t="str">
        <f t="shared" si="75"/>
        <v>1</v>
      </c>
      <c r="FL18" s="7">
        <f t="shared" si="76"/>
        <v>0</v>
      </c>
      <c r="FM18" s="6" t="str">
        <f t="shared" si="77"/>
        <v>1</v>
      </c>
      <c r="FN18" s="7">
        <f t="shared" si="78"/>
        <v>0</v>
      </c>
      <c r="FO18" s="7">
        <f t="shared" si="79"/>
        <v>0</v>
      </c>
      <c r="FP18" s="7">
        <f t="shared" si="80"/>
        <v>0</v>
      </c>
      <c r="FQ18" s="7">
        <f t="shared" si="81"/>
        <v>0</v>
      </c>
      <c r="FR18" s="7">
        <f t="shared" si="82"/>
        <v>0</v>
      </c>
      <c r="FS18" s="6" t="str">
        <f t="shared" si="83"/>
        <v>1</v>
      </c>
      <c r="FT18" s="7">
        <f t="shared" si="84"/>
        <v>0</v>
      </c>
      <c r="FU18" s="6" t="str">
        <f t="shared" si="85"/>
        <v>1</v>
      </c>
      <c r="FV18" s="7">
        <f t="shared" si="86"/>
        <v>0</v>
      </c>
      <c r="FW18" s="6" t="str">
        <f t="shared" si="87"/>
        <v>1</v>
      </c>
      <c r="FX18" s="6" t="str">
        <f t="shared" si="88"/>
        <v>1</v>
      </c>
      <c r="FY18" s="6" t="str">
        <f t="shared" si="89"/>
        <v>1</v>
      </c>
      <c r="FZ18" s="7">
        <f t="shared" si="90"/>
        <v>0</v>
      </c>
      <c r="GA18" s="14">
        <f t="shared" si="91"/>
        <v>7</v>
      </c>
      <c r="GB18" s="4">
        <f t="shared" si="92"/>
        <v>3</v>
      </c>
      <c r="GC18" s="5">
        <f t="shared" si="93"/>
        <v>38</v>
      </c>
      <c r="GD18" s="10" t="str">
        <f t="shared" si="94"/>
        <v>4</v>
      </c>
      <c r="GE18" s="4">
        <f t="shared" si="95"/>
        <v>9</v>
      </c>
      <c r="GF18" s="4">
        <f t="shared" si="96"/>
        <v>3</v>
      </c>
      <c r="GG18" s="4">
        <f t="shared" si="97"/>
        <v>4</v>
      </c>
      <c r="GH18" s="4">
        <f t="shared" si="98"/>
        <v>3</v>
      </c>
      <c r="GI18" s="4">
        <f t="shared" si="99"/>
        <v>4</v>
      </c>
      <c r="GJ18" s="4">
        <f t="shared" si="100"/>
        <v>9</v>
      </c>
      <c r="GK18" s="4">
        <f t="shared" si="101"/>
        <v>4</v>
      </c>
      <c r="GL18" s="4">
        <f t="shared" si="102"/>
        <v>6</v>
      </c>
      <c r="GM18" s="4">
        <f t="shared" si="103"/>
        <v>7</v>
      </c>
      <c r="GN18" s="10" t="str">
        <f t="shared" si="104"/>
        <v>2</v>
      </c>
      <c r="GO18" s="10" t="str">
        <f t="shared" si="105"/>
        <v>1</v>
      </c>
      <c r="GP18" s="10" t="str">
        <f t="shared" si="106"/>
        <v>2</v>
      </c>
      <c r="GQ18" s="10" t="str">
        <f t="shared" si="107"/>
        <v>1</v>
      </c>
      <c r="GR18" s="10" t="str">
        <f t="shared" si="108"/>
        <v>1</v>
      </c>
      <c r="GS18" s="10" t="str">
        <f t="shared" si="109"/>
        <v>2</v>
      </c>
      <c r="GT18" s="10" t="str">
        <f t="shared" si="110"/>
        <v>2</v>
      </c>
      <c r="GU18" s="10" t="str">
        <f t="shared" si="111"/>
        <v>3</v>
      </c>
      <c r="GV18" s="10" t="str">
        <f t="shared" si="112"/>
        <v>2</v>
      </c>
    </row>
    <row r="19" spans="1:204" s="11" customFormat="1" ht="13.5" customHeight="1">
      <c r="A19" s="20">
        <v>15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6" t="str">
        <f t="shared" si="1"/>
        <v>1</v>
      </c>
      <c r="CP19" s="7">
        <f t="shared" si="2"/>
        <v>0</v>
      </c>
      <c r="CQ19" s="6" t="str">
        <f t="shared" si="3"/>
        <v>1</v>
      </c>
      <c r="CR19" s="6" t="str">
        <f t="shared" si="4"/>
        <v>1</v>
      </c>
      <c r="CS19" s="7">
        <f t="shared" si="5"/>
        <v>0</v>
      </c>
      <c r="CT19" s="8">
        <f t="shared" si="6"/>
        <v>0</v>
      </c>
      <c r="CU19" s="6" t="str">
        <f t="shared" si="7"/>
        <v>1</v>
      </c>
      <c r="CV19" s="6" t="str">
        <f t="shared" si="8"/>
        <v>1</v>
      </c>
      <c r="CW19" s="6" t="str">
        <f t="shared" si="9"/>
        <v>1</v>
      </c>
      <c r="CX19" s="7">
        <f t="shared" si="10"/>
        <v>0</v>
      </c>
      <c r="CY19" s="6" t="str">
        <f t="shared" si="11"/>
        <v>1</v>
      </c>
      <c r="CZ19" s="6" t="str">
        <f t="shared" si="12"/>
        <v>1</v>
      </c>
      <c r="DA19" s="7">
        <f t="shared" si="13"/>
        <v>0</v>
      </c>
      <c r="DB19" s="6" t="str">
        <f t="shared" si="14"/>
        <v>1</v>
      </c>
      <c r="DC19" s="9" t="str">
        <f t="shared" si="15"/>
        <v>1</v>
      </c>
      <c r="DD19" s="6" t="str">
        <f t="shared" si="16"/>
        <v>1</v>
      </c>
      <c r="DE19" s="7">
        <f t="shared" si="17"/>
        <v>0</v>
      </c>
      <c r="DF19" s="7">
        <f t="shared" si="18"/>
        <v>0</v>
      </c>
      <c r="DG19" s="7">
        <f t="shared" si="19"/>
        <v>0</v>
      </c>
      <c r="DH19" s="7">
        <f t="shared" si="20"/>
        <v>0</v>
      </c>
      <c r="DI19" s="7">
        <f t="shared" si="21"/>
        <v>0</v>
      </c>
      <c r="DJ19" s="6" t="str">
        <f t="shared" si="22"/>
        <v>1</v>
      </c>
      <c r="DK19" s="6" t="str">
        <f t="shared" si="23"/>
        <v>1</v>
      </c>
      <c r="DL19" s="8">
        <f t="shared" si="24"/>
        <v>0</v>
      </c>
      <c r="DM19" s="8">
        <f t="shared" si="25"/>
        <v>0</v>
      </c>
      <c r="DN19" s="6" t="str">
        <f t="shared" si="26"/>
        <v>1</v>
      </c>
      <c r="DO19" s="7">
        <f t="shared" si="27"/>
        <v>0</v>
      </c>
      <c r="DP19" s="7">
        <f t="shared" si="28"/>
        <v>0</v>
      </c>
      <c r="DQ19" s="6" t="str">
        <f t="shared" si="29"/>
        <v>1</v>
      </c>
      <c r="DR19" s="6" t="str">
        <f t="shared" si="30"/>
        <v>1</v>
      </c>
      <c r="DS19" s="7">
        <f t="shared" si="31"/>
        <v>0</v>
      </c>
      <c r="DT19" s="7">
        <f t="shared" si="32"/>
        <v>0</v>
      </c>
      <c r="DU19" s="7">
        <f t="shared" si="33"/>
        <v>0</v>
      </c>
      <c r="DV19" s="7">
        <f t="shared" si="34"/>
        <v>0</v>
      </c>
      <c r="DW19" s="6" t="str">
        <f t="shared" si="35"/>
        <v>1</v>
      </c>
      <c r="DX19" s="6" t="str">
        <f t="shared" si="36"/>
        <v>1</v>
      </c>
      <c r="DY19" s="7">
        <f t="shared" si="37"/>
        <v>0</v>
      </c>
      <c r="DZ19" s="6" t="str">
        <f t="shared" si="38"/>
        <v>1</v>
      </c>
      <c r="EA19" s="7">
        <f t="shared" si="39"/>
        <v>0</v>
      </c>
      <c r="EB19" s="7">
        <f t="shared" si="40"/>
        <v>0</v>
      </c>
      <c r="EC19" s="7">
        <f t="shared" si="41"/>
        <v>0</v>
      </c>
      <c r="ED19" s="8">
        <f t="shared" si="42"/>
        <v>0</v>
      </c>
      <c r="EE19" s="6" t="str">
        <f t="shared" si="43"/>
        <v>1</v>
      </c>
      <c r="EF19" s="7">
        <f t="shared" si="44"/>
        <v>0</v>
      </c>
      <c r="EG19" s="6" t="str">
        <f t="shared" si="45"/>
        <v>1</v>
      </c>
      <c r="EH19" s="7">
        <f t="shared" si="46"/>
        <v>0</v>
      </c>
      <c r="EI19" s="7">
        <f t="shared" si="47"/>
        <v>0</v>
      </c>
      <c r="EJ19" s="6" t="str">
        <f t="shared" si="48"/>
        <v>1</v>
      </c>
      <c r="EK19" s="7">
        <f t="shared" si="49"/>
        <v>0</v>
      </c>
      <c r="EL19" s="6" t="str">
        <f t="shared" si="50"/>
        <v>1</v>
      </c>
      <c r="EM19" s="6" t="str">
        <f t="shared" si="51"/>
        <v>1</v>
      </c>
      <c r="EN19" s="6" t="str">
        <f t="shared" si="52"/>
        <v>1</v>
      </c>
      <c r="EO19" s="9" t="str">
        <f t="shared" si="53"/>
        <v>1</v>
      </c>
      <c r="EP19" s="7">
        <f t="shared" si="54"/>
        <v>0</v>
      </c>
      <c r="EQ19" s="6" t="str">
        <f t="shared" si="55"/>
        <v>1</v>
      </c>
      <c r="ER19" s="7">
        <f t="shared" si="56"/>
        <v>0</v>
      </c>
      <c r="ES19" s="6" t="str">
        <f t="shared" si="57"/>
        <v>1</v>
      </c>
      <c r="ET19" s="7">
        <f t="shared" si="58"/>
        <v>0</v>
      </c>
      <c r="EU19" s="7">
        <f t="shared" si="59"/>
        <v>0</v>
      </c>
      <c r="EV19" s="8">
        <f t="shared" si="60"/>
        <v>0</v>
      </c>
      <c r="EW19" s="7">
        <f t="shared" si="61"/>
        <v>0</v>
      </c>
      <c r="EX19" s="8">
        <f t="shared" si="62"/>
        <v>0</v>
      </c>
      <c r="EY19" s="7">
        <f t="shared" si="63"/>
        <v>0</v>
      </c>
      <c r="EZ19" s="6" t="str">
        <f t="shared" si="64"/>
        <v>1</v>
      </c>
      <c r="FA19" s="7">
        <f t="shared" si="65"/>
        <v>0</v>
      </c>
      <c r="FB19" s="7">
        <f t="shared" si="66"/>
        <v>0</v>
      </c>
      <c r="FC19" s="6" t="str">
        <f t="shared" si="67"/>
        <v>1</v>
      </c>
      <c r="FD19" s="7">
        <f t="shared" si="68"/>
        <v>0</v>
      </c>
      <c r="FE19" s="6" t="str">
        <f t="shared" si="69"/>
        <v>1</v>
      </c>
      <c r="FF19" s="6" t="str">
        <f t="shared" si="70"/>
        <v>1</v>
      </c>
      <c r="FG19" s="7">
        <f t="shared" si="71"/>
        <v>0</v>
      </c>
      <c r="FH19" s="8">
        <f t="shared" si="72"/>
        <v>0</v>
      </c>
      <c r="FI19" s="6" t="str">
        <f t="shared" si="73"/>
        <v>1</v>
      </c>
      <c r="FJ19" s="6" t="str">
        <f t="shared" si="74"/>
        <v>1</v>
      </c>
      <c r="FK19" s="6" t="str">
        <f t="shared" si="75"/>
        <v>1</v>
      </c>
      <c r="FL19" s="7">
        <f t="shared" si="76"/>
        <v>0</v>
      </c>
      <c r="FM19" s="6" t="str">
        <f t="shared" si="77"/>
        <v>1</v>
      </c>
      <c r="FN19" s="7">
        <f t="shared" si="78"/>
        <v>0</v>
      </c>
      <c r="FO19" s="7">
        <f t="shared" si="79"/>
        <v>0</v>
      </c>
      <c r="FP19" s="7">
        <f t="shared" si="80"/>
        <v>0</v>
      </c>
      <c r="FQ19" s="7">
        <f t="shared" si="81"/>
        <v>0</v>
      </c>
      <c r="FR19" s="7">
        <f t="shared" si="82"/>
        <v>0</v>
      </c>
      <c r="FS19" s="6" t="str">
        <f t="shared" si="83"/>
        <v>1</v>
      </c>
      <c r="FT19" s="7">
        <f t="shared" si="84"/>
        <v>0</v>
      </c>
      <c r="FU19" s="6" t="str">
        <f t="shared" si="85"/>
        <v>1</v>
      </c>
      <c r="FV19" s="7">
        <f t="shared" si="86"/>
        <v>0</v>
      </c>
      <c r="FW19" s="6" t="str">
        <f t="shared" si="87"/>
        <v>1</v>
      </c>
      <c r="FX19" s="6" t="str">
        <f t="shared" si="88"/>
        <v>1</v>
      </c>
      <c r="FY19" s="6" t="str">
        <f t="shared" si="89"/>
        <v>1</v>
      </c>
      <c r="FZ19" s="7">
        <f t="shared" si="90"/>
        <v>0</v>
      </c>
      <c r="GA19" s="14">
        <f t="shared" si="91"/>
        <v>7</v>
      </c>
      <c r="GB19" s="4">
        <f t="shared" si="92"/>
        <v>3</v>
      </c>
      <c r="GC19" s="5">
        <f t="shared" si="93"/>
        <v>38</v>
      </c>
      <c r="GD19" s="10" t="str">
        <f t="shared" si="94"/>
        <v>4</v>
      </c>
      <c r="GE19" s="4">
        <f t="shared" si="95"/>
        <v>9</v>
      </c>
      <c r="GF19" s="4">
        <f t="shared" si="96"/>
        <v>3</v>
      </c>
      <c r="GG19" s="4">
        <f t="shared" si="97"/>
        <v>4</v>
      </c>
      <c r="GH19" s="4">
        <f t="shared" si="98"/>
        <v>3</v>
      </c>
      <c r="GI19" s="4">
        <f t="shared" si="99"/>
        <v>4</v>
      </c>
      <c r="GJ19" s="4">
        <f t="shared" si="100"/>
        <v>9</v>
      </c>
      <c r="GK19" s="4">
        <f t="shared" si="101"/>
        <v>4</v>
      </c>
      <c r="GL19" s="4">
        <f t="shared" si="102"/>
        <v>6</v>
      </c>
      <c r="GM19" s="4">
        <f t="shared" si="103"/>
        <v>7</v>
      </c>
      <c r="GN19" s="10" t="str">
        <f t="shared" si="104"/>
        <v>2</v>
      </c>
      <c r="GO19" s="10" t="str">
        <f t="shared" si="105"/>
        <v>1</v>
      </c>
      <c r="GP19" s="10" t="str">
        <f t="shared" si="106"/>
        <v>2</v>
      </c>
      <c r="GQ19" s="10" t="str">
        <f t="shared" si="107"/>
        <v>1</v>
      </c>
      <c r="GR19" s="10" t="str">
        <f t="shared" si="108"/>
        <v>1</v>
      </c>
      <c r="GS19" s="10" t="str">
        <f t="shared" si="109"/>
        <v>2</v>
      </c>
      <c r="GT19" s="10" t="str">
        <f t="shared" si="110"/>
        <v>2</v>
      </c>
      <c r="GU19" s="10" t="str">
        <f t="shared" si="111"/>
        <v>3</v>
      </c>
      <c r="GV19" s="10" t="str">
        <f t="shared" si="112"/>
        <v>2</v>
      </c>
    </row>
    <row r="20" spans="1:204" s="11" customFormat="1" ht="13.5" customHeight="1">
      <c r="A20" s="20">
        <v>16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6" t="str">
        <f t="shared" si="1"/>
        <v>1</v>
      </c>
      <c r="CP20" s="7">
        <f t="shared" si="2"/>
        <v>0</v>
      </c>
      <c r="CQ20" s="6" t="str">
        <f t="shared" si="3"/>
        <v>1</v>
      </c>
      <c r="CR20" s="6" t="str">
        <f t="shared" si="4"/>
        <v>1</v>
      </c>
      <c r="CS20" s="7">
        <f t="shared" si="5"/>
        <v>0</v>
      </c>
      <c r="CT20" s="8">
        <f t="shared" si="6"/>
        <v>0</v>
      </c>
      <c r="CU20" s="6" t="str">
        <f t="shared" si="7"/>
        <v>1</v>
      </c>
      <c r="CV20" s="6" t="str">
        <f t="shared" si="8"/>
        <v>1</v>
      </c>
      <c r="CW20" s="6" t="str">
        <f t="shared" si="9"/>
        <v>1</v>
      </c>
      <c r="CX20" s="7">
        <f t="shared" si="10"/>
        <v>0</v>
      </c>
      <c r="CY20" s="6" t="str">
        <f t="shared" si="11"/>
        <v>1</v>
      </c>
      <c r="CZ20" s="6" t="str">
        <f t="shared" si="12"/>
        <v>1</v>
      </c>
      <c r="DA20" s="7">
        <f t="shared" si="13"/>
        <v>0</v>
      </c>
      <c r="DB20" s="6" t="str">
        <f t="shared" si="14"/>
        <v>1</v>
      </c>
      <c r="DC20" s="9" t="str">
        <f t="shared" si="15"/>
        <v>1</v>
      </c>
      <c r="DD20" s="6" t="str">
        <f t="shared" si="16"/>
        <v>1</v>
      </c>
      <c r="DE20" s="7">
        <f t="shared" si="17"/>
        <v>0</v>
      </c>
      <c r="DF20" s="7">
        <f t="shared" si="18"/>
        <v>0</v>
      </c>
      <c r="DG20" s="7">
        <f t="shared" si="19"/>
        <v>0</v>
      </c>
      <c r="DH20" s="7">
        <f t="shared" si="20"/>
        <v>0</v>
      </c>
      <c r="DI20" s="7">
        <f t="shared" si="21"/>
        <v>0</v>
      </c>
      <c r="DJ20" s="6" t="str">
        <f t="shared" si="22"/>
        <v>1</v>
      </c>
      <c r="DK20" s="6" t="str">
        <f t="shared" si="23"/>
        <v>1</v>
      </c>
      <c r="DL20" s="8">
        <f t="shared" si="24"/>
        <v>0</v>
      </c>
      <c r="DM20" s="8">
        <f t="shared" si="25"/>
        <v>0</v>
      </c>
      <c r="DN20" s="6" t="str">
        <f t="shared" si="26"/>
        <v>1</v>
      </c>
      <c r="DO20" s="7">
        <f t="shared" si="27"/>
        <v>0</v>
      </c>
      <c r="DP20" s="7">
        <f t="shared" si="28"/>
        <v>0</v>
      </c>
      <c r="DQ20" s="6" t="str">
        <f t="shared" si="29"/>
        <v>1</v>
      </c>
      <c r="DR20" s="6" t="str">
        <f t="shared" si="30"/>
        <v>1</v>
      </c>
      <c r="DS20" s="7">
        <f t="shared" si="31"/>
        <v>0</v>
      </c>
      <c r="DT20" s="7">
        <f t="shared" si="32"/>
        <v>0</v>
      </c>
      <c r="DU20" s="7">
        <f t="shared" si="33"/>
        <v>0</v>
      </c>
      <c r="DV20" s="7">
        <f t="shared" si="34"/>
        <v>0</v>
      </c>
      <c r="DW20" s="6" t="str">
        <f t="shared" si="35"/>
        <v>1</v>
      </c>
      <c r="DX20" s="6" t="str">
        <f t="shared" si="36"/>
        <v>1</v>
      </c>
      <c r="DY20" s="7">
        <f t="shared" si="37"/>
        <v>0</v>
      </c>
      <c r="DZ20" s="6" t="str">
        <f t="shared" si="38"/>
        <v>1</v>
      </c>
      <c r="EA20" s="7">
        <f t="shared" si="39"/>
        <v>0</v>
      </c>
      <c r="EB20" s="7">
        <f t="shared" si="40"/>
        <v>0</v>
      </c>
      <c r="EC20" s="7">
        <f t="shared" si="41"/>
        <v>0</v>
      </c>
      <c r="ED20" s="8">
        <f t="shared" si="42"/>
        <v>0</v>
      </c>
      <c r="EE20" s="6" t="str">
        <f t="shared" si="43"/>
        <v>1</v>
      </c>
      <c r="EF20" s="7">
        <f t="shared" si="44"/>
        <v>0</v>
      </c>
      <c r="EG20" s="6" t="str">
        <f t="shared" si="45"/>
        <v>1</v>
      </c>
      <c r="EH20" s="7">
        <f t="shared" si="46"/>
        <v>0</v>
      </c>
      <c r="EI20" s="7">
        <f t="shared" si="47"/>
        <v>0</v>
      </c>
      <c r="EJ20" s="6" t="str">
        <f t="shared" si="48"/>
        <v>1</v>
      </c>
      <c r="EK20" s="7">
        <f t="shared" si="49"/>
        <v>0</v>
      </c>
      <c r="EL20" s="6" t="str">
        <f t="shared" si="50"/>
        <v>1</v>
      </c>
      <c r="EM20" s="6" t="str">
        <f t="shared" si="51"/>
        <v>1</v>
      </c>
      <c r="EN20" s="6" t="str">
        <f t="shared" si="52"/>
        <v>1</v>
      </c>
      <c r="EO20" s="9" t="str">
        <f t="shared" si="53"/>
        <v>1</v>
      </c>
      <c r="EP20" s="7">
        <f t="shared" si="54"/>
        <v>0</v>
      </c>
      <c r="EQ20" s="6" t="str">
        <f t="shared" si="55"/>
        <v>1</v>
      </c>
      <c r="ER20" s="7">
        <f t="shared" si="56"/>
        <v>0</v>
      </c>
      <c r="ES20" s="6" t="str">
        <f t="shared" si="57"/>
        <v>1</v>
      </c>
      <c r="ET20" s="7">
        <f t="shared" si="58"/>
        <v>0</v>
      </c>
      <c r="EU20" s="7">
        <f t="shared" si="59"/>
        <v>0</v>
      </c>
      <c r="EV20" s="8">
        <f t="shared" si="60"/>
        <v>0</v>
      </c>
      <c r="EW20" s="7">
        <f t="shared" si="61"/>
        <v>0</v>
      </c>
      <c r="EX20" s="8">
        <f t="shared" si="62"/>
        <v>0</v>
      </c>
      <c r="EY20" s="7">
        <f t="shared" si="63"/>
        <v>0</v>
      </c>
      <c r="EZ20" s="6" t="str">
        <f t="shared" si="64"/>
        <v>1</v>
      </c>
      <c r="FA20" s="7">
        <f t="shared" si="65"/>
        <v>0</v>
      </c>
      <c r="FB20" s="7">
        <f t="shared" si="66"/>
        <v>0</v>
      </c>
      <c r="FC20" s="6" t="str">
        <f t="shared" si="67"/>
        <v>1</v>
      </c>
      <c r="FD20" s="7">
        <f t="shared" si="68"/>
        <v>0</v>
      </c>
      <c r="FE20" s="6" t="str">
        <f t="shared" si="69"/>
        <v>1</v>
      </c>
      <c r="FF20" s="6" t="str">
        <f t="shared" si="70"/>
        <v>1</v>
      </c>
      <c r="FG20" s="7">
        <f t="shared" si="71"/>
        <v>0</v>
      </c>
      <c r="FH20" s="8">
        <f t="shared" si="72"/>
        <v>0</v>
      </c>
      <c r="FI20" s="6" t="str">
        <f t="shared" si="73"/>
        <v>1</v>
      </c>
      <c r="FJ20" s="6" t="str">
        <f t="shared" si="74"/>
        <v>1</v>
      </c>
      <c r="FK20" s="6" t="str">
        <f t="shared" si="75"/>
        <v>1</v>
      </c>
      <c r="FL20" s="7">
        <f t="shared" si="76"/>
        <v>0</v>
      </c>
      <c r="FM20" s="6" t="str">
        <f t="shared" si="77"/>
        <v>1</v>
      </c>
      <c r="FN20" s="7">
        <f t="shared" si="78"/>
        <v>0</v>
      </c>
      <c r="FO20" s="7">
        <f t="shared" si="79"/>
        <v>0</v>
      </c>
      <c r="FP20" s="7">
        <f t="shared" si="80"/>
        <v>0</v>
      </c>
      <c r="FQ20" s="7">
        <f t="shared" si="81"/>
        <v>0</v>
      </c>
      <c r="FR20" s="7">
        <f t="shared" si="82"/>
        <v>0</v>
      </c>
      <c r="FS20" s="6" t="str">
        <f t="shared" si="83"/>
        <v>1</v>
      </c>
      <c r="FT20" s="7">
        <f t="shared" si="84"/>
        <v>0</v>
      </c>
      <c r="FU20" s="6" t="str">
        <f t="shared" si="85"/>
        <v>1</v>
      </c>
      <c r="FV20" s="7">
        <f t="shared" si="86"/>
        <v>0</v>
      </c>
      <c r="FW20" s="6" t="str">
        <f t="shared" si="87"/>
        <v>1</v>
      </c>
      <c r="FX20" s="6" t="str">
        <f t="shared" si="88"/>
        <v>1</v>
      </c>
      <c r="FY20" s="6" t="str">
        <f t="shared" si="89"/>
        <v>1</v>
      </c>
      <c r="FZ20" s="7">
        <f t="shared" si="90"/>
        <v>0</v>
      </c>
      <c r="GA20" s="14">
        <f t="shared" si="91"/>
        <v>7</v>
      </c>
      <c r="GB20" s="4">
        <f t="shared" si="92"/>
        <v>3</v>
      </c>
      <c r="GC20" s="5">
        <f t="shared" si="93"/>
        <v>38</v>
      </c>
      <c r="GD20" s="10" t="str">
        <f t="shared" si="94"/>
        <v>4</v>
      </c>
      <c r="GE20" s="4">
        <f t="shared" si="95"/>
        <v>9</v>
      </c>
      <c r="GF20" s="4">
        <f t="shared" si="96"/>
        <v>3</v>
      </c>
      <c r="GG20" s="4">
        <f t="shared" si="97"/>
        <v>4</v>
      </c>
      <c r="GH20" s="4">
        <f t="shared" si="98"/>
        <v>3</v>
      </c>
      <c r="GI20" s="4">
        <f t="shared" si="99"/>
        <v>4</v>
      </c>
      <c r="GJ20" s="4">
        <f t="shared" si="100"/>
        <v>9</v>
      </c>
      <c r="GK20" s="4">
        <f t="shared" si="101"/>
        <v>4</v>
      </c>
      <c r="GL20" s="4">
        <f t="shared" si="102"/>
        <v>6</v>
      </c>
      <c r="GM20" s="4">
        <f t="shared" si="103"/>
        <v>7</v>
      </c>
      <c r="GN20" s="10" t="str">
        <f t="shared" si="104"/>
        <v>2</v>
      </c>
      <c r="GO20" s="10" t="str">
        <f t="shared" si="105"/>
        <v>1</v>
      </c>
      <c r="GP20" s="10" t="str">
        <f t="shared" si="106"/>
        <v>2</v>
      </c>
      <c r="GQ20" s="10" t="str">
        <f t="shared" si="107"/>
        <v>1</v>
      </c>
      <c r="GR20" s="10" t="str">
        <f t="shared" si="108"/>
        <v>1</v>
      </c>
      <c r="GS20" s="10" t="str">
        <f t="shared" si="109"/>
        <v>2</v>
      </c>
      <c r="GT20" s="10" t="str">
        <f t="shared" si="110"/>
        <v>2</v>
      </c>
      <c r="GU20" s="10" t="str">
        <f t="shared" si="111"/>
        <v>3</v>
      </c>
      <c r="GV20" s="10" t="str">
        <f t="shared" si="112"/>
        <v>2</v>
      </c>
    </row>
    <row r="21" spans="1:204" s="11" customFormat="1" ht="13.5" customHeight="1">
      <c r="A21" s="20">
        <v>17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6" t="str">
        <f t="shared" si="1"/>
        <v>1</v>
      </c>
      <c r="CP21" s="7">
        <f t="shared" si="2"/>
        <v>0</v>
      </c>
      <c r="CQ21" s="6" t="str">
        <f t="shared" si="3"/>
        <v>1</v>
      </c>
      <c r="CR21" s="6" t="str">
        <f t="shared" si="4"/>
        <v>1</v>
      </c>
      <c r="CS21" s="7">
        <f t="shared" si="5"/>
        <v>0</v>
      </c>
      <c r="CT21" s="8">
        <f t="shared" si="6"/>
        <v>0</v>
      </c>
      <c r="CU21" s="6" t="str">
        <f t="shared" si="7"/>
        <v>1</v>
      </c>
      <c r="CV21" s="6" t="str">
        <f t="shared" si="8"/>
        <v>1</v>
      </c>
      <c r="CW21" s="6" t="str">
        <f t="shared" si="9"/>
        <v>1</v>
      </c>
      <c r="CX21" s="7">
        <f t="shared" si="10"/>
        <v>0</v>
      </c>
      <c r="CY21" s="6" t="str">
        <f t="shared" si="11"/>
        <v>1</v>
      </c>
      <c r="CZ21" s="6" t="str">
        <f t="shared" si="12"/>
        <v>1</v>
      </c>
      <c r="DA21" s="7">
        <f t="shared" si="13"/>
        <v>0</v>
      </c>
      <c r="DB21" s="6" t="str">
        <f t="shared" si="14"/>
        <v>1</v>
      </c>
      <c r="DC21" s="9" t="str">
        <f t="shared" si="15"/>
        <v>1</v>
      </c>
      <c r="DD21" s="6" t="str">
        <f t="shared" si="16"/>
        <v>1</v>
      </c>
      <c r="DE21" s="7">
        <f t="shared" si="17"/>
        <v>0</v>
      </c>
      <c r="DF21" s="7">
        <f t="shared" si="18"/>
        <v>0</v>
      </c>
      <c r="DG21" s="7">
        <f t="shared" si="19"/>
        <v>0</v>
      </c>
      <c r="DH21" s="7">
        <f t="shared" si="20"/>
        <v>0</v>
      </c>
      <c r="DI21" s="7">
        <f t="shared" si="21"/>
        <v>0</v>
      </c>
      <c r="DJ21" s="6" t="str">
        <f t="shared" si="22"/>
        <v>1</v>
      </c>
      <c r="DK21" s="6" t="str">
        <f t="shared" si="23"/>
        <v>1</v>
      </c>
      <c r="DL21" s="8">
        <f t="shared" si="24"/>
        <v>0</v>
      </c>
      <c r="DM21" s="8">
        <f t="shared" si="25"/>
        <v>0</v>
      </c>
      <c r="DN21" s="6" t="str">
        <f t="shared" si="26"/>
        <v>1</v>
      </c>
      <c r="DO21" s="7">
        <f t="shared" si="27"/>
        <v>0</v>
      </c>
      <c r="DP21" s="7">
        <f t="shared" si="28"/>
        <v>0</v>
      </c>
      <c r="DQ21" s="6" t="str">
        <f t="shared" si="29"/>
        <v>1</v>
      </c>
      <c r="DR21" s="6" t="str">
        <f t="shared" si="30"/>
        <v>1</v>
      </c>
      <c r="DS21" s="7">
        <f t="shared" si="31"/>
        <v>0</v>
      </c>
      <c r="DT21" s="7">
        <f t="shared" si="32"/>
        <v>0</v>
      </c>
      <c r="DU21" s="7">
        <f t="shared" si="33"/>
        <v>0</v>
      </c>
      <c r="DV21" s="7">
        <f t="shared" si="34"/>
        <v>0</v>
      </c>
      <c r="DW21" s="6" t="str">
        <f t="shared" si="35"/>
        <v>1</v>
      </c>
      <c r="DX21" s="6" t="str">
        <f t="shared" si="36"/>
        <v>1</v>
      </c>
      <c r="DY21" s="7">
        <f t="shared" si="37"/>
        <v>0</v>
      </c>
      <c r="DZ21" s="6" t="str">
        <f t="shared" si="38"/>
        <v>1</v>
      </c>
      <c r="EA21" s="7">
        <f t="shared" si="39"/>
        <v>0</v>
      </c>
      <c r="EB21" s="7">
        <f t="shared" si="40"/>
        <v>0</v>
      </c>
      <c r="EC21" s="7">
        <f t="shared" si="41"/>
        <v>0</v>
      </c>
      <c r="ED21" s="8">
        <f t="shared" si="42"/>
        <v>0</v>
      </c>
      <c r="EE21" s="6" t="str">
        <f t="shared" si="43"/>
        <v>1</v>
      </c>
      <c r="EF21" s="7">
        <f t="shared" si="44"/>
        <v>0</v>
      </c>
      <c r="EG21" s="6" t="str">
        <f t="shared" si="45"/>
        <v>1</v>
      </c>
      <c r="EH21" s="7">
        <f t="shared" si="46"/>
        <v>0</v>
      </c>
      <c r="EI21" s="7">
        <f t="shared" si="47"/>
        <v>0</v>
      </c>
      <c r="EJ21" s="6" t="str">
        <f t="shared" si="48"/>
        <v>1</v>
      </c>
      <c r="EK21" s="7">
        <f t="shared" si="49"/>
        <v>0</v>
      </c>
      <c r="EL21" s="6" t="str">
        <f t="shared" si="50"/>
        <v>1</v>
      </c>
      <c r="EM21" s="6" t="str">
        <f t="shared" si="51"/>
        <v>1</v>
      </c>
      <c r="EN21" s="6" t="str">
        <f t="shared" si="52"/>
        <v>1</v>
      </c>
      <c r="EO21" s="9" t="str">
        <f t="shared" si="53"/>
        <v>1</v>
      </c>
      <c r="EP21" s="7">
        <f t="shared" si="54"/>
        <v>0</v>
      </c>
      <c r="EQ21" s="6" t="str">
        <f t="shared" si="55"/>
        <v>1</v>
      </c>
      <c r="ER21" s="7">
        <f t="shared" si="56"/>
        <v>0</v>
      </c>
      <c r="ES21" s="6" t="str">
        <f t="shared" si="57"/>
        <v>1</v>
      </c>
      <c r="ET21" s="7">
        <f t="shared" si="58"/>
        <v>0</v>
      </c>
      <c r="EU21" s="7">
        <f t="shared" si="59"/>
        <v>0</v>
      </c>
      <c r="EV21" s="8">
        <f t="shared" si="60"/>
        <v>0</v>
      </c>
      <c r="EW21" s="7">
        <f t="shared" si="61"/>
        <v>0</v>
      </c>
      <c r="EX21" s="8">
        <f t="shared" si="62"/>
        <v>0</v>
      </c>
      <c r="EY21" s="7">
        <f t="shared" si="63"/>
        <v>0</v>
      </c>
      <c r="EZ21" s="6" t="str">
        <f t="shared" si="64"/>
        <v>1</v>
      </c>
      <c r="FA21" s="7">
        <f t="shared" si="65"/>
        <v>0</v>
      </c>
      <c r="FB21" s="7">
        <f t="shared" si="66"/>
        <v>0</v>
      </c>
      <c r="FC21" s="6" t="str">
        <f t="shared" si="67"/>
        <v>1</v>
      </c>
      <c r="FD21" s="7">
        <f t="shared" si="68"/>
        <v>0</v>
      </c>
      <c r="FE21" s="6" t="str">
        <f t="shared" si="69"/>
        <v>1</v>
      </c>
      <c r="FF21" s="6" t="str">
        <f t="shared" si="70"/>
        <v>1</v>
      </c>
      <c r="FG21" s="7">
        <f t="shared" si="71"/>
        <v>0</v>
      </c>
      <c r="FH21" s="8">
        <f t="shared" si="72"/>
        <v>0</v>
      </c>
      <c r="FI21" s="6" t="str">
        <f t="shared" si="73"/>
        <v>1</v>
      </c>
      <c r="FJ21" s="6" t="str">
        <f t="shared" si="74"/>
        <v>1</v>
      </c>
      <c r="FK21" s="6" t="str">
        <f t="shared" si="75"/>
        <v>1</v>
      </c>
      <c r="FL21" s="7">
        <f t="shared" si="76"/>
        <v>0</v>
      </c>
      <c r="FM21" s="6" t="str">
        <f t="shared" si="77"/>
        <v>1</v>
      </c>
      <c r="FN21" s="7">
        <f t="shared" si="78"/>
        <v>0</v>
      </c>
      <c r="FO21" s="7">
        <f t="shared" si="79"/>
        <v>0</v>
      </c>
      <c r="FP21" s="7">
        <f t="shared" si="80"/>
        <v>0</v>
      </c>
      <c r="FQ21" s="7">
        <f t="shared" si="81"/>
        <v>0</v>
      </c>
      <c r="FR21" s="7">
        <f t="shared" si="82"/>
        <v>0</v>
      </c>
      <c r="FS21" s="6" t="str">
        <f t="shared" si="83"/>
        <v>1</v>
      </c>
      <c r="FT21" s="7">
        <f t="shared" si="84"/>
        <v>0</v>
      </c>
      <c r="FU21" s="6" t="str">
        <f t="shared" si="85"/>
        <v>1</v>
      </c>
      <c r="FV21" s="7">
        <f t="shared" si="86"/>
        <v>0</v>
      </c>
      <c r="FW21" s="6" t="str">
        <f t="shared" si="87"/>
        <v>1</v>
      </c>
      <c r="FX21" s="6" t="str">
        <f t="shared" si="88"/>
        <v>1</v>
      </c>
      <c r="FY21" s="6" t="str">
        <f t="shared" si="89"/>
        <v>1</v>
      </c>
      <c r="FZ21" s="7">
        <f t="shared" si="90"/>
        <v>0</v>
      </c>
      <c r="GA21" s="14">
        <f t="shared" si="91"/>
        <v>7</v>
      </c>
      <c r="GB21" s="4">
        <f t="shared" si="92"/>
        <v>3</v>
      </c>
      <c r="GC21" s="5">
        <f t="shared" si="93"/>
        <v>38</v>
      </c>
      <c r="GD21" s="10" t="str">
        <f t="shared" si="94"/>
        <v>4</v>
      </c>
      <c r="GE21" s="4">
        <f t="shared" si="95"/>
        <v>9</v>
      </c>
      <c r="GF21" s="4">
        <f t="shared" si="96"/>
        <v>3</v>
      </c>
      <c r="GG21" s="4">
        <f t="shared" si="97"/>
        <v>4</v>
      </c>
      <c r="GH21" s="4">
        <f t="shared" si="98"/>
        <v>3</v>
      </c>
      <c r="GI21" s="4">
        <f t="shared" si="99"/>
        <v>4</v>
      </c>
      <c r="GJ21" s="4">
        <f t="shared" si="100"/>
        <v>9</v>
      </c>
      <c r="GK21" s="4">
        <f t="shared" si="101"/>
        <v>4</v>
      </c>
      <c r="GL21" s="4">
        <f t="shared" si="102"/>
        <v>6</v>
      </c>
      <c r="GM21" s="4">
        <f t="shared" si="103"/>
        <v>7</v>
      </c>
      <c r="GN21" s="10" t="str">
        <f t="shared" si="104"/>
        <v>2</v>
      </c>
      <c r="GO21" s="10" t="str">
        <f t="shared" si="105"/>
        <v>1</v>
      </c>
      <c r="GP21" s="10" t="str">
        <f t="shared" si="106"/>
        <v>2</v>
      </c>
      <c r="GQ21" s="10" t="str">
        <f t="shared" si="107"/>
        <v>1</v>
      </c>
      <c r="GR21" s="10" t="str">
        <f t="shared" si="108"/>
        <v>1</v>
      </c>
      <c r="GS21" s="10" t="str">
        <f t="shared" si="109"/>
        <v>2</v>
      </c>
      <c r="GT21" s="10" t="str">
        <f t="shared" si="110"/>
        <v>2</v>
      </c>
      <c r="GU21" s="10" t="str">
        <f t="shared" si="111"/>
        <v>3</v>
      </c>
      <c r="GV21" s="10" t="str">
        <f t="shared" si="112"/>
        <v>2</v>
      </c>
    </row>
    <row r="22" spans="1:204" s="11" customFormat="1" ht="13.5" customHeight="1">
      <c r="A22" s="20">
        <v>18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6" t="str">
        <f t="shared" si="1"/>
        <v>1</v>
      </c>
      <c r="CP22" s="7">
        <f t="shared" si="2"/>
        <v>0</v>
      </c>
      <c r="CQ22" s="6" t="str">
        <f t="shared" si="3"/>
        <v>1</v>
      </c>
      <c r="CR22" s="6" t="str">
        <f t="shared" si="4"/>
        <v>1</v>
      </c>
      <c r="CS22" s="7">
        <f t="shared" si="5"/>
        <v>0</v>
      </c>
      <c r="CT22" s="8">
        <f t="shared" si="6"/>
        <v>0</v>
      </c>
      <c r="CU22" s="6" t="str">
        <f t="shared" si="7"/>
        <v>1</v>
      </c>
      <c r="CV22" s="6" t="str">
        <f t="shared" si="8"/>
        <v>1</v>
      </c>
      <c r="CW22" s="6" t="str">
        <f t="shared" si="9"/>
        <v>1</v>
      </c>
      <c r="CX22" s="7">
        <f t="shared" si="10"/>
        <v>0</v>
      </c>
      <c r="CY22" s="6" t="str">
        <f t="shared" si="11"/>
        <v>1</v>
      </c>
      <c r="CZ22" s="6" t="str">
        <f t="shared" si="12"/>
        <v>1</v>
      </c>
      <c r="DA22" s="7">
        <f t="shared" si="13"/>
        <v>0</v>
      </c>
      <c r="DB22" s="6" t="str">
        <f t="shared" si="14"/>
        <v>1</v>
      </c>
      <c r="DC22" s="9" t="str">
        <f t="shared" si="15"/>
        <v>1</v>
      </c>
      <c r="DD22" s="6" t="str">
        <f t="shared" si="16"/>
        <v>1</v>
      </c>
      <c r="DE22" s="7">
        <f t="shared" si="17"/>
        <v>0</v>
      </c>
      <c r="DF22" s="7">
        <f t="shared" si="18"/>
        <v>0</v>
      </c>
      <c r="DG22" s="7">
        <f t="shared" si="19"/>
        <v>0</v>
      </c>
      <c r="DH22" s="7">
        <f t="shared" si="20"/>
        <v>0</v>
      </c>
      <c r="DI22" s="7">
        <f t="shared" si="21"/>
        <v>0</v>
      </c>
      <c r="DJ22" s="6" t="str">
        <f t="shared" si="22"/>
        <v>1</v>
      </c>
      <c r="DK22" s="6" t="str">
        <f t="shared" si="23"/>
        <v>1</v>
      </c>
      <c r="DL22" s="8">
        <f t="shared" si="24"/>
        <v>0</v>
      </c>
      <c r="DM22" s="8">
        <f t="shared" si="25"/>
        <v>0</v>
      </c>
      <c r="DN22" s="6" t="str">
        <f t="shared" si="26"/>
        <v>1</v>
      </c>
      <c r="DO22" s="7">
        <f t="shared" si="27"/>
        <v>0</v>
      </c>
      <c r="DP22" s="7">
        <f t="shared" si="28"/>
        <v>0</v>
      </c>
      <c r="DQ22" s="6" t="str">
        <f t="shared" si="29"/>
        <v>1</v>
      </c>
      <c r="DR22" s="6" t="str">
        <f t="shared" si="30"/>
        <v>1</v>
      </c>
      <c r="DS22" s="7">
        <f t="shared" si="31"/>
        <v>0</v>
      </c>
      <c r="DT22" s="7">
        <f t="shared" si="32"/>
        <v>0</v>
      </c>
      <c r="DU22" s="7">
        <f t="shared" si="33"/>
        <v>0</v>
      </c>
      <c r="DV22" s="7">
        <f t="shared" si="34"/>
        <v>0</v>
      </c>
      <c r="DW22" s="6" t="str">
        <f t="shared" si="35"/>
        <v>1</v>
      </c>
      <c r="DX22" s="6" t="str">
        <f t="shared" si="36"/>
        <v>1</v>
      </c>
      <c r="DY22" s="7">
        <f t="shared" si="37"/>
        <v>0</v>
      </c>
      <c r="DZ22" s="6" t="str">
        <f t="shared" si="38"/>
        <v>1</v>
      </c>
      <c r="EA22" s="7">
        <f t="shared" si="39"/>
        <v>0</v>
      </c>
      <c r="EB22" s="7">
        <f t="shared" si="40"/>
        <v>0</v>
      </c>
      <c r="EC22" s="7">
        <f t="shared" si="41"/>
        <v>0</v>
      </c>
      <c r="ED22" s="8">
        <f t="shared" si="42"/>
        <v>0</v>
      </c>
      <c r="EE22" s="6" t="str">
        <f t="shared" si="43"/>
        <v>1</v>
      </c>
      <c r="EF22" s="7">
        <f t="shared" si="44"/>
        <v>0</v>
      </c>
      <c r="EG22" s="6" t="str">
        <f t="shared" si="45"/>
        <v>1</v>
      </c>
      <c r="EH22" s="7">
        <f t="shared" si="46"/>
        <v>0</v>
      </c>
      <c r="EI22" s="7">
        <f t="shared" si="47"/>
        <v>0</v>
      </c>
      <c r="EJ22" s="6" t="str">
        <f t="shared" si="48"/>
        <v>1</v>
      </c>
      <c r="EK22" s="7">
        <f t="shared" si="49"/>
        <v>0</v>
      </c>
      <c r="EL22" s="6" t="str">
        <f t="shared" si="50"/>
        <v>1</v>
      </c>
      <c r="EM22" s="6" t="str">
        <f t="shared" si="51"/>
        <v>1</v>
      </c>
      <c r="EN22" s="6" t="str">
        <f t="shared" si="52"/>
        <v>1</v>
      </c>
      <c r="EO22" s="9" t="str">
        <f t="shared" si="53"/>
        <v>1</v>
      </c>
      <c r="EP22" s="7">
        <f t="shared" si="54"/>
        <v>0</v>
      </c>
      <c r="EQ22" s="6" t="str">
        <f t="shared" si="55"/>
        <v>1</v>
      </c>
      <c r="ER22" s="7">
        <f t="shared" si="56"/>
        <v>0</v>
      </c>
      <c r="ES22" s="6" t="str">
        <f t="shared" si="57"/>
        <v>1</v>
      </c>
      <c r="ET22" s="7">
        <f t="shared" si="58"/>
        <v>0</v>
      </c>
      <c r="EU22" s="7">
        <f t="shared" si="59"/>
        <v>0</v>
      </c>
      <c r="EV22" s="8">
        <f t="shared" si="60"/>
        <v>0</v>
      </c>
      <c r="EW22" s="7">
        <f t="shared" si="61"/>
        <v>0</v>
      </c>
      <c r="EX22" s="8">
        <f t="shared" si="62"/>
        <v>0</v>
      </c>
      <c r="EY22" s="7">
        <f t="shared" si="63"/>
        <v>0</v>
      </c>
      <c r="EZ22" s="6" t="str">
        <f t="shared" si="64"/>
        <v>1</v>
      </c>
      <c r="FA22" s="7">
        <f t="shared" si="65"/>
        <v>0</v>
      </c>
      <c r="FB22" s="7">
        <f t="shared" si="66"/>
        <v>0</v>
      </c>
      <c r="FC22" s="6" t="str">
        <f t="shared" si="67"/>
        <v>1</v>
      </c>
      <c r="FD22" s="7">
        <f t="shared" si="68"/>
        <v>0</v>
      </c>
      <c r="FE22" s="6" t="str">
        <f t="shared" si="69"/>
        <v>1</v>
      </c>
      <c r="FF22" s="6" t="str">
        <f t="shared" si="70"/>
        <v>1</v>
      </c>
      <c r="FG22" s="7">
        <f t="shared" si="71"/>
        <v>0</v>
      </c>
      <c r="FH22" s="8">
        <f t="shared" si="72"/>
        <v>0</v>
      </c>
      <c r="FI22" s="6" t="str">
        <f t="shared" si="73"/>
        <v>1</v>
      </c>
      <c r="FJ22" s="6" t="str">
        <f t="shared" si="74"/>
        <v>1</v>
      </c>
      <c r="FK22" s="6" t="str">
        <f t="shared" si="75"/>
        <v>1</v>
      </c>
      <c r="FL22" s="7">
        <f t="shared" si="76"/>
        <v>0</v>
      </c>
      <c r="FM22" s="6" t="str">
        <f t="shared" si="77"/>
        <v>1</v>
      </c>
      <c r="FN22" s="7">
        <f t="shared" si="78"/>
        <v>0</v>
      </c>
      <c r="FO22" s="7">
        <f t="shared" si="79"/>
        <v>0</v>
      </c>
      <c r="FP22" s="7">
        <f t="shared" si="80"/>
        <v>0</v>
      </c>
      <c r="FQ22" s="7">
        <f t="shared" si="81"/>
        <v>0</v>
      </c>
      <c r="FR22" s="7">
        <f t="shared" si="82"/>
        <v>0</v>
      </c>
      <c r="FS22" s="6" t="str">
        <f t="shared" si="83"/>
        <v>1</v>
      </c>
      <c r="FT22" s="7">
        <f t="shared" si="84"/>
        <v>0</v>
      </c>
      <c r="FU22" s="6" t="str">
        <f t="shared" si="85"/>
        <v>1</v>
      </c>
      <c r="FV22" s="7">
        <f t="shared" si="86"/>
        <v>0</v>
      </c>
      <c r="FW22" s="6" t="str">
        <f t="shared" si="87"/>
        <v>1</v>
      </c>
      <c r="FX22" s="6" t="str">
        <f t="shared" si="88"/>
        <v>1</v>
      </c>
      <c r="FY22" s="6" t="str">
        <f t="shared" si="89"/>
        <v>1</v>
      </c>
      <c r="FZ22" s="7">
        <f t="shared" si="90"/>
        <v>0</v>
      </c>
      <c r="GA22" s="14">
        <f t="shared" si="91"/>
        <v>7</v>
      </c>
      <c r="GB22" s="4">
        <f t="shared" si="92"/>
        <v>3</v>
      </c>
      <c r="GC22" s="5">
        <f t="shared" si="93"/>
        <v>38</v>
      </c>
      <c r="GD22" s="10" t="str">
        <f t="shared" si="94"/>
        <v>4</v>
      </c>
      <c r="GE22" s="4">
        <f t="shared" si="95"/>
        <v>9</v>
      </c>
      <c r="GF22" s="4">
        <f t="shared" si="96"/>
        <v>3</v>
      </c>
      <c r="GG22" s="4">
        <f t="shared" si="97"/>
        <v>4</v>
      </c>
      <c r="GH22" s="4">
        <f t="shared" si="98"/>
        <v>3</v>
      </c>
      <c r="GI22" s="4">
        <f t="shared" si="99"/>
        <v>4</v>
      </c>
      <c r="GJ22" s="4">
        <f t="shared" si="100"/>
        <v>9</v>
      </c>
      <c r="GK22" s="4">
        <f t="shared" si="101"/>
        <v>4</v>
      </c>
      <c r="GL22" s="4">
        <f t="shared" si="102"/>
        <v>6</v>
      </c>
      <c r="GM22" s="4">
        <f t="shared" si="103"/>
        <v>7</v>
      </c>
      <c r="GN22" s="10" t="str">
        <f t="shared" si="104"/>
        <v>2</v>
      </c>
      <c r="GO22" s="10" t="str">
        <f t="shared" si="105"/>
        <v>1</v>
      </c>
      <c r="GP22" s="10" t="str">
        <f t="shared" si="106"/>
        <v>2</v>
      </c>
      <c r="GQ22" s="10" t="str">
        <f t="shared" si="107"/>
        <v>1</v>
      </c>
      <c r="GR22" s="10" t="str">
        <f t="shared" si="108"/>
        <v>1</v>
      </c>
      <c r="GS22" s="10" t="str">
        <f t="shared" si="109"/>
        <v>2</v>
      </c>
      <c r="GT22" s="10" t="str">
        <f t="shared" si="110"/>
        <v>2</v>
      </c>
      <c r="GU22" s="10" t="str">
        <f t="shared" si="111"/>
        <v>3</v>
      </c>
      <c r="GV22" s="10" t="str">
        <f t="shared" si="112"/>
        <v>2</v>
      </c>
    </row>
    <row r="23" spans="1:204" s="11" customFormat="1" ht="13.5" customHeight="1">
      <c r="A23" s="20">
        <v>19</v>
      </c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6" t="str">
        <f t="shared" si="1"/>
        <v>1</v>
      </c>
      <c r="CP23" s="7">
        <f t="shared" si="2"/>
        <v>0</v>
      </c>
      <c r="CQ23" s="6" t="str">
        <f t="shared" si="3"/>
        <v>1</v>
      </c>
      <c r="CR23" s="6" t="str">
        <f t="shared" si="4"/>
        <v>1</v>
      </c>
      <c r="CS23" s="7">
        <f t="shared" si="5"/>
        <v>0</v>
      </c>
      <c r="CT23" s="8">
        <f t="shared" si="6"/>
        <v>0</v>
      </c>
      <c r="CU23" s="6" t="str">
        <f t="shared" si="7"/>
        <v>1</v>
      </c>
      <c r="CV23" s="6" t="str">
        <f t="shared" si="8"/>
        <v>1</v>
      </c>
      <c r="CW23" s="6" t="str">
        <f t="shared" si="9"/>
        <v>1</v>
      </c>
      <c r="CX23" s="7">
        <f t="shared" si="10"/>
        <v>0</v>
      </c>
      <c r="CY23" s="6" t="str">
        <f t="shared" si="11"/>
        <v>1</v>
      </c>
      <c r="CZ23" s="6" t="str">
        <f t="shared" si="12"/>
        <v>1</v>
      </c>
      <c r="DA23" s="7">
        <f t="shared" si="13"/>
        <v>0</v>
      </c>
      <c r="DB23" s="6" t="str">
        <f t="shared" si="14"/>
        <v>1</v>
      </c>
      <c r="DC23" s="9" t="str">
        <f t="shared" si="15"/>
        <v>1</v>
      </c>
      <c r="DD23" s="6" t="str">
        <f t="shared" si="16"/>
        <v>1</v>
      </c>
      <c r="DE23" s="7">
        <f t="shared" si="17"/>
        <v>0</v>
      </c>
      <c r="DF23" s="7">
        <f t="shared" si="18"/>
        <v>0</v>
      </c>
      <c r="DG23" s="7">
        <f t="shared" si="19"/>
        <v>0</v>
      </c>
      <c r="DH23" s="7">
        <f t="shared" si="20"/>
        <v>0</v>
      </c>
      <c r="DI23" s="7">
        <f t="shared" si="21"/>
        <v>0</v>
      </c>
      <c r="DJ23" s="6" t="str">
        <f t="shared" si="22"/>
        <v>1</v>
      </c>
      <c r="DK23" s="6" t="str">
        <f t="shared" si="23"/>
        <v>1</v>
      </c>
      <c r="DL23" s="8">
        <f t="shared" si="24"/>
        <v>0</v>
      </c>
      <c r="DM23" s="8">
        <f t="shared" si="25"/>
        <v>0</v>
      </c>
      <c r="DN23" s="6" t="str">
        <f t="shared" si="26"/>
        <v>1</v>
      </c>
      <c r="DO23" s="7">
        <f t="shared" si="27"/>
        <v>0</v>
      </c>
      <c r="DP23" s="7">
        <f t="shared" si="28"/>
        <v>0</v>
      </c>
      <c r="DQ23" s="6" t="str">
        <f t="shared" si="29"/>
        <v>1</v>
      </c>
      <c r="DR23" s="6" t="str">
        <f t="shared" si="30"/>
        <v>1</v>
      </c>
      <c r="DS23" s="7">
        <f t="shared" si="31"/>
        <v>0</v>
      </c>
      <c r="DT23" s="7">
        <f t="shared" si="32"/>
        <v>0</v>
      </c>
      <c r="DU23" s="7">
        <f t="shared" si="33"/>
        <v>0</v>
      </c>
      <c r="DV23" s="7">
        <f t="shared" si="34"/>
        <v>0</v>
      </c>
      <c r="DW23" s="6" t="str">
        <f t="shared" si="35"/>
        <v>1</v>
      </c>
      <c r="DX23" s="6" t="str">
        <f t="shared" si="36"/>
        <v>1</v>
      </c>
      <c r="DY23" s="7">
        <f t="shared" si="37"/>
        <v>0</v>
      </c>
      <c r="DZ23" s="6" t="str">
        <f t="shared" si="38"/>
        <v>1</v>
      </c>
      <c r="EA23" s="7">
        <f t="shared" si="39"/>
        <v>0</v>
      </c>
      <c r="EB23" s="7">
        <f t="shared" si="40"/>
        <v>0</v>
      </c>
      <c r="EC23" s="7">
        <f t="shared" si="41"/>
        <v>0</v>
      </c>
      <c r="ED23" s="8">
        <f t="shared" si="42"/>
        <v>0</v>
      </c>
      <c r="EE23" s="6" t="str">
        <f t="shared" si="43"/>
        <v>1</v>
      </c>
      <c r="EF23" s="7">
        <f t="shared" si="44"/>
        <v>0</v>
      </c>
      <c r="EG23" s="6" t="str">
        <f t="shared" si="45"/>
        <v>1</v>
      </c>
      <c r="EH23" s="7">
        <f t="shared" si="46"/>
        <v>0</v>
      </c>
      <c r="EI23" s="7">
        <f t="shared" si="47"/>
        <v>0</v>
      </c>
      <c r="EJ23" s="6" t="str">
        <f t="shared" si="48"/>
        <v>1</v>
      </c>
      <c r="EK23" s="7">
        <f t="shared" si="49"/>
        <v>0</v>
      </c>
      <c r="EL23" s="6" t="str">
        <f t="shared" si="50"/>
        <v>1</v>
      </c>
      <c r="EM23" s="6" t="str">
        <f t="shared" si="51"/>
        <v>1</v>
      </c>
      <c r="EN23" s="6" t="str">
        <f t="shared" si="52"/>
        <v>1</v>
      </c>
      <c r="EO23" s="9" t="str">
        <f t="shared" si="53"/>
        <v>1</v>
      </c>
      <c r="EP23" s="7">
        <f t="shared" si="54"/>
        <v>0</v>
      </c>
      <c r="EQ23" s="6" t="str">
        <f t="shared" si="55"/>
        <v>1</v>
      </c>
      <c r="ER23" s="7">
        <f t="shared" si="56"/>
        <v>0</v>
      </c>
      <c r="ES23" s="6" t="str">
        <f t="shared" si="57"/>
        <v>1</v>
      </c>
      <c r="ET23" s="7">
        <f t="shared" si="58"/>
        <v>0</v>
      </c>
      <c r="EU23" s="7">
        <f t="shared" si="59"/>
        <v>0</v>
      </c>
      <c r="EV23" s="8">
        <f t="shared" si="60"/>
        <v>0</v>
      </c>
      <c r="EW23" s="7">
        <f t="shared" si="61"/>
        <v>0</v>
      </c>
      <c r="EX23" s="8">
        <f t="shared" si="62"/>
        <v>0</v>
      </c>
      <c r="EY23" s="7">
        <f t="shared" si="63"/>
        <v>0</v>
      </c>
      <c r="EZ23" s="6" t="str">
        <f t="shared" si="64"/>
        <v>1</v>
      </c>
      <c r="FA23" s="7">
        <f t="shared" si="65"/>
        <v>0</v>
      </c>
      <c r="FB23" s="7">
        <f t="shared" si="66"/>
        <v>0</v>
      </c>
      <c r="FC23" s="6" t="str">
        <f t="shared" si="67"/>
        <v>1</v>
      </c>
      <c r="FD23" s="7">
        <f t="shared" si="68"/>
        <v>0</v>
      </c>
      <c r="FE23" s="6" t="str">
        <f t="shared" si="69"/>
        <v>1</v>
      </c>
      <c r="FF23" s="6" t="str">
        <f t="shared" si="70"/>
        <v>1</v>
      </c>
      <c r="FG23" s="7">
        <f t="shared" si="71"/>
        <v>0</v>
      </c>
      <c r="FH23" s="8">
        <f t="shared" si="72"/>
        <v>0</v>
      </c>
      <c r="FI23" s="6" t="str">
        <f t="shared" si="73"/>
        <v>1</v>
      </c>
      <c r="FJ23" s="6" t="str">
        <f t="shared" si="74"/>
        <v>1</v>
      </c>
      <c r="FK23" s="6" t="str">
        <f t="shared" si="75"/>
        <v>1</v>
      </c>
      <c r="FL23" s="7">
        <f t="shared" si="76"/>
        <v>0</v>
      </c>
      <c r="FM23" s="6" t="str">
        <f t="shared" si="77"/>
        <v>1</v>
      </c>
      <c r="FN23" s="7">
        <f t="shared" si="78"/>
        <v>0</v>
      </c>
      <c r="FO23" s="7">
        <f t="shared" si="79"/>
        <v>0</v>
      </c>
      <c r="FP23" s="7">
        <f t="shared" si="80"/>
        <v>0</v>
      </c>
      <c r="FQ23" s="7">
        <f t="shared" si="81"/>
        <v>0</v>
      </c>
      <c r="FR23" s="7">
        <f t="shared" si="82"/>
        <v>0</v>
      </c>
      <c r="FS23" s="6" t="str">
        <f t="shared" si="83"/>
        <v>1</v>
      </c>
      <c r="FT23" s="7">
        <f t="shared" si="84"/>
        <v>0</v>
      </c>
      <c r="FU23" s="6" t="str">
        <f t="shared" si="85"/>
        <v>1</v>
      </c>
      <c r="FV23" s="7">
        <f t="shared" si="86"/>
        <v>0</v>
      </c>
      <c r="FW23" s="6" t="str">
        <f t="shared" si="87"/>
        <v>1</v>
      </c>
      <c r="FX23" s="6" t="str">
        <f t="shared" si="88"/>
        <v>1</v>
      </c>
      <c r="FY23" s="6" t="str">
        <f t="shared" si="89"/>
        <v>1</v>
      </c>
      <c r="FZ23" s="7">
        <f t="shared" si="90"/>
        <v>0</v>
      </c>
      <c r="GA23" s="14">
        <f t="shared" si="91"/>
        <v>7</v>
      </c>
      <c r="GB23" s="4">
        <f t="shared" si="92"/>
        <v>3</v>
      </c>
      <c r="GC23" s="5">
        <f t="shared" si="93"/>
        <v>38</v>
      </c>
      <c r="GD23" s="10" t="str">
        <f t="shared" si="94"/>
        <v>4</v>
      </c>
      <c r="GE23" s="4">
        <f t="shared" si="95"/>
        <v>9</v>
      </c>
      <c r="GF23" s="4">
        <f t="shared" si="96"/>
        <v>3</v>
      </c>
      <c r="GG23" s="4">
        <f t="shared" si="97"/>
        <v>4</v>
      </c>
      <c r="GH23" s="4">
        <f t="shared" si="98"/>
        <v>3</v>
      </c>
      <c r="GI23" s="4">
        <f t="shared" si="99"/>
        <v>4</v>
      </c>
      <c r="GJ23" s="4">
        <f t="shared" si="100"/>
        <v>9</v>
      </c>
      <c r="GK23" s="4">
        <f t="shared" si="101"/>
        <v>4</v>
      </c>
      <c r="GL23" s="4">
        <f t="shared" si="102"/>
        <v>6</v>
      </c>
      <c r="GM23" s="4">
        <f t="shared" si="103"/>
        <v>7</v>
      </c>
      <c r="GN23" s="10" t="str">
        <f t="shared" si="104"/>
        <v>2</v>
      </c>
      <c r="GO23" s="10" t="str">
        <f t="shared" si="105"/>
        <v>1</v>
      </c>
      <c r="GP23" s="10" t="str">
        <f t="shared" si="106"/>
        <v>2</v>
      </c>
      <c r="GQ23" s="10" t="str">
        <f t="shared" si="107"/>
        <v>1</v>
      </c>
      <c r="GR23" s="10" t="str">
        <f t="shared" si="108"/>
        <v>1</v>
      </c>
      <c r="GS23" s="10" t="str">
        <f t="shared" si="109"/>
        <v>2</v>
      </c>
      <c r="GT23" s="10" t="str">
        <f t="shared" si="110"/>
        <v>2</v>
      </c>
      <c r="GU23" s="10" t="str">
        <f t="shared" si="111"/>
        <v>3</v>
      </c>
      <c r="GV23" s="10" t="str">
        <f t="shared" si="112"/>
        <v>2</v>
      </c>
    </row>
    <row r="24" spans="1:204" s="11" customFormat="1" ht="13.5" customHeight="1">
      <c r="A24" s="20">
        <v>20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6" t="str">
        <f t="shared" si="1"/>
        <v>1</v>
      </c>
      <c r="CP24" s="7">
        <f t="shared" si="2"/>
        <v>0</v>
      </c>
      <c r="CQ24" s="6" t="str">
        <f t="shared" si="3"/>
        <v>1</v>
      </c>
      <c r="CR24" s="6" t="str">
        <f t="shared" si="4"/>
        <v>1</v>
      </c>
      <c r="CS24" s="7">
        <f t="shared" si="5"/>
        <v>0</v>
      </c>
      <c r="CT24" s="8">
        <f t="shared" si="6"/>
        <v>0</v>
      </c>
      <c r="CU24" s="6" t="str">
        <f t="shared" si="7"/>
        <v>1</v>
      </c>
      <c r="CV24" s="6" t="str">
        <f t="shared" si="8"/>
        <v>1</v>
      </c>
      <c r="CW24" s="6" t="str">
        <f t="shared" si="9"/>
        <v>1</v>
      </c>
      <c r="CX24" s="7">
        <f t="shared" si="10"/>
        <v>0</v>
      </c>
      <c r="CY24" s="6" t="str">
        <f t="shared" si="11"/>
        <v>1</v>
      </c>
      <c r="CZ24" s="6" t="str">
        <f t="shared" si="12"/>
        <v>1</v>
      </c>
      <c r="DA24" s="7">
        <f t="shared" si="13"/>
        <v>0</v>
      </c>
      <c r="DB24" s="6" t="str">
        <f t="shared" si="14"/>
        <v>1</v>
      </c>
      <c r="DC24" s="9" t="str">
        <f t="shared" si="15"/>
        <v>1</v>
      </c>
      <c r="DD24" s="6" t="str">
        <f t="shared" si="16"/>
        <v>1</v>
      </c>
      <c r="DE24" s="7">
        <f t="shared" si="17"/>
        <v>0</v>
      </c>
      <c r="DF24" s="7">
        <f t="shared" si="18"/>
        <v>0</v>
      </c>
      <c r="DG24" s="7">
        <f t="shared" si="19"/>
        <v>0</v>
      </c>
      <c r="DH24" s="7">
        <f t="shared" si="20"/>
        <v>0</v>
      </c>
      <c r="DI24" s="7">
        <f t="shared" si="21"/>
        <v>0</v>
      </c>
      <c r="DJ24" s="6" t="str">
        <f t="shared" si="22"/>
        <v>1</v>
      </c>
      <c r="DK24" s="6" t="str">
        <f t="shared" si="23"/>
        <v>1</v>
      </c>
      <c r="DL24" s="8">
        <f t="shared" si="24"/>
        <v>0</v>
      </c>
      <c r="DM24" s="8">
        <f t="shared" si="25"/>
        <v>0</v>
      </c>
      <c r="DN24" s="6" t="str">
        <f t="shared" si="26"/>
        <v>1</v>
      </c>
      <c r="DO24" s="7">
        <f t="shared" si="27"/>
        <v>0</v>
      </c>
      <c r="DP24" s="7">
        <f t="shared" si="28"/>
        <v>0</v>
      </c>
      <c r="DQ24" s="6" t="str">
        <f t="shared" si="29"/>
        <v>1</v>
      </c>
      <c r="DR24" s="6" t="str">
        <f t="shared" si="30"/>
        <v>1</v>
      </c>
      <c r="DS24" s="7">
        <f t="shared" si="31"/>
        <v>0</v>
      </c>
      <c r="DT24" s="7">
        <f t="shared" si="32"/>
        <v>0</v>
      </c>
      <c r="DU24" s="7">
        <f t="shared" si="33"/>
        <v>0</v>
      </c>
      <c r="DV24" s="7">
        <f t="shared" si="34"/>
        <v>0</v>
      </c>
      <c r="DW24" s="6" t="str">
        <f t="shared" si="35"/>
        <v>1</v>
      </c>
      <c r="DX24" s="6" t="str">
        <f t="shared" si="36"/>
        <v>1</v>
      </c>
      <c r="DY24" s="7">
        <f t="shared" si="37"/>
        <v>0</v>
      </c>
      <c r="DZ24" s="6" t="str">
        <f t="shared" si="38"/>
        <v>1</v>
      </c>
      <c r="EA24" s="7">
        <f t="shared" si="39"/>
        <v>0</v>
      </c>
      <c r="EB24" s="7">
        <f t="shared" si="40"/>
        <v>0</v>
      </c>
      <c r="EC24" s="7">
        <f t="shared" si="41"/>
        <v>0</v>
      </c>
      <c r="ED24" s="8">
        <f t="shared" si="42"/>
        <v>0</v>
      </c>
      <c r="EE24" s="6" t="str">
        <f t="shared" si="43"/>
        <v>1</v>
      </c>
      <c r="EF24" s="7">
        <f t="shared" si="44"/>
        <v>0</v>
      </c>
      <c r="EG24" s="6" t="str">
        <f t="shared" si="45"/>
        <v>1</v>
      </c>
      <c r="EH24" s="7">
        <f t="shared" si="46"/>
        <v>0</v>
      </c>
      <c r="EI24" s="7">
        <f t="shared" si="47"/>
        <v>0</v>
      </c>
      <c r="EJ24" s="6" t="str">
        <f t="shared" si="48"/>
        <v>1</v>
      </c>
      <c r="EK24" s="7">
        <f t="shared" si="49"/>
        <v>0</v>
      </c>
      <c r="EL24" s="6" t="str">
        <f t="shared" si="50"/>
        <v>1</v>
      </c>
      <c r="EM24" s="6" t="str">
        <f t="shared" si="51"/>
        <v>1</v>
      </c>
      <c r="EN24" s="6" t="str">
        <f t="shared" si="52"/>
        <v>1</v>
      </c>
      <c r="EO24" s="9" t="str">
        <f t="shared" si="53"/>
        <v>1</v>
      </c>
      <c r="EP24" s="7">
        <f t="shared" si="54"/>
        <v>0</v>
      </c>
      <c r="EQ24" s="6" t="str">
        <f t="shared" si="55"/>
        <v>1</v>
      </c>
      <c r="ER24" s="7">
        <f t="shared" si="56"/>
        <v>0</v>
      </c>
      <c r="ES24" s="6" t="str">
        <f t="shared" si="57"/>
        <v>1</v>
      </c>
      <c r="ET24" s="7">
        <f t="shared" si="58"/>
        <v>0</v>
      </c>
      <c r="EU24" s="7">
        <f t="shared" si="59"/>
        <v>0</v>
      </c>
      <c r="EV24" s="8">
        <f t="shared" si="60"/>
        <v>0</v>
      </c>
      <c r="EW24" s="7">
        <f t="shared" si="61"/>
        <v>0</v>
      </c>
      <c r="EX24" s="8">
        <f t="shared" si="62"/>
        <v>0</v>
      </c>
      <c r="EY24" s="7">
        <f t="shared" si="63"/>
        <v>0</v>
      </c>
      <c r="EZ24" s="6" t="str">
        <f t="shared" si="64"/>
        <v>1</v>
      </c>
      <c r="FA24" s="7">
        <f t="shared" si="65"/>
        <v>0</v>
      </c>
      <c r="FB24" s="7">
        <f t="shared" si="66"/>
        <v>0</v>
      </c>
      <c r="FC24" s="6" t="str">
        <f t="shared" si="67"/>
        <v>1</v>
      </c>
      <c r="FD24" s="7">
        <f t="shared" si="68"/>
        <v>0</v>
      </c>
      <c r="FE24" s="6" t="str">
        <f t="shared" si="69"/>
        <v>1</v>
      </c>
      <c r="FF24" s="6" t="str">
        <f t="shared" si="70"/>
        <v>1</v>
      </c>
      <c r="FG24" s="7">
        <f t="shared" si="71"/>
        <v>0</v>
      </c>
      <c r="FH24" s="8">
        <f t="shared" si="72"/>
        <v>0</v>
      </c>
      <c r="FI24" s="6" t="str">
        <f t="shared" si="73"/>
        <v>1</v>
      </c>
      <c r="FJ24" s="6" t="str">
        <f t="shared" si="74"/>
        <v>1</v>
      </c>
      <c r="FK24" s="6" t="str">
        <f t="shared" si="75"/>
        <v>1</v>
      </c>
      <c r="FL24" s="7">
        <f t="shared" si="76"/>
        <v>0</v>
      </c>
      <c r="FM24" s="6" t="str">
        <f t="shared" si="77"/>
        <v>1</v>
      </c>
      <c r="FN24" s="7">
        <f t="shared" si="78"/>
        <v>0</v>
      </c>
      <c r="FO24" s="7">
        <f t="shared" si="79"/>
        <v>0</v>
      </c>
      <c r="FP24" s="7">
        <f t="shared" si="80"/>
        <v>0</v>
      </c>
      <c r="FQ24" s="7">
        <f t="shared" si="81"/>
        <v>0</v>
      </c>
      <c r="FR24" s="7">
        <f t="shared" si="82"/>
        <v>0</v>
      </c>
      <c r="FS24" s="6" t="str">
        <f t="shared" si="83"/>
        <v>1</v>
      </c>
      <c r="FT24" s="7">
        <f t="shared" si="84"/>
        <v>0</v>
      </c>
      <c r="FU24" s="6" t="str">
        <f t="shared" si="85"/>
        <v>1</v>
      </c>
      <c r="FV24" s="7">
        <f t="shared" si="86"/>
        <v>0</v>
      </c>
      <c r="FW24" s="6" t="str">
        <f t="shared" si="87"/>
        <v>1</v>
      </c>
      <c r="FX24" s="6" t="str">
        <f t="shared" si="88"/>
        <v>1</v>
      </c>
      <c r="FY24" s="6" t="str">
        <f t="shared" si="89"/>
        <v>1</v>
      </c>
      <c r="FZ24" s="7">
        <f t="shared" si="90"/>
        <v>0</v>
      </c>
      <c r="GA24" s="14">
        <f t="shared" si="91"/>
        <v>7</v>
      </c>
      <c r="GB24" s="4">
        <f t="shared" si="92"/>
        <v>3</v>
      </c>
      <c r="GC24" s="5">
        <f t="shared" si="93"/>
        <v>38</v>
      </c>
      <c r="GD24" s="10" t="str">
        <f t="shared" si="94"/>
        <v>4</v>
      </c>
      <c r="GE24" s="4">
        <f t="shared" si="95"/>
        <v>9</v>
      </c>
      <c r="GF24" s="4">
        <f t="shared" si="96"/>
        <v>3</v>
      </c>
      <c r="GG24" s="4">
        <f t="shared" si="97"/>
        <v>4</v>
      </c>
      <c r="GH24" s="4">
        <f t="shared" si="98"/>
        <v>3</v>
      </c>
      <c r="GI24" s="4">
        <f t="shared" si="99"/>
        <v>4</v>
      </c>
      <c r="GJ24" s="4">
        <f t="shared" si="100"/>
        <v>9</v>
      </c>
      <c r="GK24" s="4">
        <f t="shared" si="101"/>
        <v>4</v>
      </c>
      <c r="GL24" s="4">
        <f t="shared" si="102"/>
        <v>6</v>
      </c>
      <c r="GM24" s="4">
        <f t="shared" si="103"/>
        <v>7</v>
      </c>
      <c r="GN24" s="10" t="str">
        <f t="shared" si="104"/>
        <v>2</v>
      </c>
      <c r="GO24" s="10" t="str">
        <f t="shared" si="105"/>
        <v>1</v>
      </c>
      <c r="GP24" s="10" t="str">
        <f t="shared" si="106"/>
        <v>2</v>
      </c>
      <c r="GQ24" s="10" t="str">
        <f t="shared" si="107"/>
        <v>1</v>
      </c>
      <c r="GR24" s="10" t="str">
        <f t="shared" si="108"/>
        <v>1</v>
      </c>
      <c r="GS24" s="10" t="str">
        <f t="shared" si="109"/>
        <v>2</v>
      </c>
      <c r="GT24" s="10" t="str">
        <f t="shared" si="110"/>
        <v>2</v>
      </c>
      <c r="GU24" s="10" t="str">
        <f t="shared" si="111"/>
        <v>3</v>
      </c>
      <c r="GV24" s="10" t="str">
        <f t="shared" si="112"/>
        <v>2</v>
      </c>
    </row>
    <row r="25" spans="1:204" s="11" customFormat="1" ht="13.5" customHeight="1">
      <c r="A25" s="20">
        <v>21</v>
      </c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6" t="str">
        <f t="shared" si="1"/>
        <v>1</v>
      </c>
      <c r="CP25" s="7">
        <f t="shared" si="2"/>
        <v>0</v>
      </c>
      <c r="CQ25" s="6" t="str">
        <f t="shared" si="3"/>
        <v>1</v>
      </c>
      <c r="CR25" s="6" t="str">
        <f t="shared" si="4"/>
        <v>1</v>
      </c>
      <c r="CS25" s="7">
        <f t="shared" si="5"/>
        <v>0</v>
      </c>
      <c r="CT25" s="8">
        <f t="shared" si="6"/>
        <v>0</v>
      </c>
      <c r="CU25" s="6" t="str">
        <f t="shared" si="7"/>
        <v>1</v>
      </c>
      <c r="CV25" s="6" t="str">
        <f t="shared" si="8"/>
        <v>1</v>
      </c>
      <c r="CW25" s="6" t="str">
        <f t="shared" si="9"/>
        <v>1</v>
      </c>
      <c r="CX25" s="7">
        <f t="shared" si="10"/>
        <v>0</v>
      </c>
      <c r="CY25" s="6" t="str">
        <f t="shared" si="11"/>
        <v>1</v>
      </c>
      <c r="CZ25" s="6" t="str">
        <f t="shared" si="12"/>
        <v>1</v>
      </c>
      <c r="DA25" s="7">
        <f t="shared" si="13"/>
        <v>0</v>
      </c>
      <c r="DB25" s="6" t="str">
        <f t="shared" si="14"/>
        <v>1</v>
      </c>
      <c r="DC25" s="9" t="str">
        <f t="shared" si="15"/>
        <v>1</v>
      </c>
      <c r="DD25" s="6" t="str">
        <f t="shared" si="16"/>
        <v>1</v>
      </c>
      <c r="DE25" s="7">
        <f t="shared" si="17"/>
        <v>0</v>
      </c>
      <c r="DF25" s="7">
        <f t="shared" si="18"/>
        <v>0</v>
      </c>
      <c r="DG25" s="7">
        <f t="shared" si="19"/>
        <v>0</v>
      </c>
      <c r="DH25" s="7">
        <f t="shared" si="20"/>
        <v>0</v>
      </c>
      <c r="DI25" s="7">
        <f t="shared" si="21"/>
        <v>0</v>
      </c>
      <c r="DJ25" s="6" t="str">
        <f t="shared" si="22"/>
        <v>1</v>
      </c>
      <c r="DK25" s="6" t="str">
        <f t="shared" si="23"/>
        <v>1</v>
      </c>
      <c r="DL25" s="8">
        <f t="shared" si="24"/>
        <v>0</v>
      </c>
      <c r="DM25" s="8">
        <f t="shared" si="25"/>
        <v>0</v>
      </c>
      <c r="DN25" s="6" t="str">
        <f t="shared" si="26"/>
        <v>1</v>
      </c>
      <c r="DO25" s="7">
        <f t="shared" si="27"/>
        <v>0</v>
      </c>
      <c r="DP25" s="7">
        <f t="shared" si="28"/>
        <v>0</v>
      </c>
      <c r="DQ25" s="6" t="str">
        <f t="shared" si="29"/>
        <v>1</v>
      </c>
      <c r="DR25" s="6" t="str">
        <f t="shared" si="30"/>
        <v>1</v>
      </c>
      <c r="DS25" s="7">
        <f t="shared" si="31"/>
        <v>0</v>
      </c>
      <c r="DT25" s="7">
        <f t="shared" si="32"/>
        <v>0</v>
      </c>
      <c r="DU25" s="7">
        <f t="shared" si="33"/>
        <v>0</v>
      </c>
      <c r="DV25" s="7">
        <f t="shared" si="34"/>
        <v>0</v>
      </c>
      <c r="DW25" s="6" t="str">
        <f t="shared" si="35"/>
        <v>1</v>
      </c>
      <c r="DX25" s="6" t="str">
        <f t="shared" si="36"/>
        <v>1</v>
      </c>
      <c r="DY25" s="7">
        <f t="shared" si="37"/>
        <v>0</v>
      </c>
      <c r="DZ25" s="6" t="str">
        <f t="shared" si="38"/>
        <v>1</v>
      </c>
      <c r="EA25" s="7">
        <f t="shared" si="39"/>
        <v>0</v>
      </c>
      <c r="EB25" s="7">
        <f t="shared" si="40"/>
        <v>0</v>
      </c>
      <c r="EC25" s="7">
        <f t="shared" si="41"/>
        <v>0</v>
      </c>
      <c r="ED25" s="8">
        <f t="shared" si="42"/>
        <v>0</v>
      </c>
      <c r="EE25" s="6" t="str">
        <f t="shared" si="43"/>
        <v>1</v>
      </c>
      <c r="EF25" s="7">
        <f t="shared" si="44"/>
        <v>0</v>
      </c>
      <c r="EG25" s="6" t="str">
        <f t="shared" si="45"/>
        <v>1</v>
      </c>
      <c r="EH25" s="7">
        <f t="shared" si="46"/>
        <v>0</v>
      </c>
      <c r="EI25" s="7">
        <f t="shared" si="47"/>
        <v>0</v>
      </c>
      <c r="EJ25" s="6" t="str">
        <f t="shared" si="48"/>
        <v>1</v>
      </c>
      <c r="EK25" s="7">
        <f t="shared" si="49"/>
        <v>0</v>
      </c>
      <c r="EL25" s="6" t="str">
        <f t="shared" si="50"/>
        <v>1</v>
      </c>
      <c r="EM25" s="6" t="str">
        <f t="shared" si="51"/>
        <v>1</v>
      </c>
      <c r="EN25" s="6" t="str">
        <f t="shared" si="52"/>
        <v>1</v>
      </c>
      <c r="EO25" s="9" t="str">
        <f t="shared" si="53"/>
        <v>1</v>
      </c>
      <c r="EP25" s="7">
        <f t="shared" si="54"/>
        <v>0</v>
      </c>
      <c r="EQ25" s="6" t="str">
        <f t="shared" si="55"/>
        <v>1</v>
      </c>
      <c r="ER25" s="7">
        <f t="shared" si="56"/>
        <v>0</v>
      </c>
      <c r="ES25" s="6" t="str">
        <f t="shared" si="57"/>
        <v>1</v>
      </c>
      <c r="ET25" s="7">
        <f t="shared" si="58"/>
        <v>0</v>
      </c>
      <c r="EU25" s="7">
        <f t="shared" si="59"/>
        <v>0</v>
      </c>
      <c r="EV25" s="8">
        <f t="shared" si="60"/>
        <v>0</v>
      </c>
      <c r="EW25" s="7">
        <f t="shared" si="61"/>
        <v>0</v>
      </c>
      <c r="EX25" s="8">
        <f t="shared" si="62"/>
        <v>0</v>
      </c>
      <c r="EY25" s="7">
        <f t="shared" si="63"/>
        <v>0</v>
      </c>
      <c r="EZ25" s="6" t="str">
        <f t="shared" si="64"/>
        <v>1</v>
      </c>
      <c r="FA25" s="7">
        <f t="shared" si="65"/>
        <v>0</v>
      </c>
      <c r="FB25" s="7">
        <f t="shared" si="66"/>
        <v>0</v>
      </c>
      <c r="FC25" s="6" t="str">
        <f t="shared" si="67"/>
        <v>1</v>
      </c>
      <c r="FD25" s="7">
        <f t="shared" si="68"/>
        <v>0</v>
      </c>
      <c r="FE25" s="6" t="str">
        <f t="shared" si="69"/>
        <v>1</v>
      </c>
      <c r="FF25" s="6" t="str">
        <f t="shared" si="70"/>
        <v>1</v>
      </c>
      <c r="FG25" s="7">
        <f t="shared" si="71"/>
        <v>0</v>
      </c>
      <c r="FH25" s="8">
        <f t="shared" si="72"/>
        <v>0</v>
      </c>
      <c r="FI25" s="6" t="str">
        <f t="shared" si="73"/>
        <v>1</v>
      </c>
      <c r="FJ25" s="6" t="str">
        <f t="shared" si="74"/>
        <v>1</v>
      </c>
      <c r="FK25" s="6" t="str">
        <f t="shared" si="75"/>
        <v>1</v>
      </c>
      <c r="FL25" s="7">
        <f t="shared" si="76"/>
        <v>0</v>
      </c>
      <c r="FM25" s="6" t="str">
        <f t="shared" si="77"/>
        <v>1</v>
      </c>
      <c r="FN25" s="7">
        <f t="shared" si="78"/>
        <v>0</v>
      </c>
      <c r="FO25" s="7">
        <f t="shared" si="79"/>
        <v>0</v>
      </c>
      <c r="FP25" s="7">
        <f t="shared" si="80"/>
        <v>0</v>
      </c>
      <c r="FQ25" s="7">
        <f t="shared" si="81"/>
        <v>0</v>
      </c>
      <c r="FR25" s="7">
        <f t="shared" si="82"/>
        <v>0</v>
      </c>
      <c r="FS25" s="6" t="str">
        <f t="shared" si="83"/>
        <v>1</v>
      </c>
      <c r="FT25" s="7">
        <f t="shared" si="84"/>
        <v>0</v>
      </c>
      <c r="FU25" s="6" t="str">
        <f t="shared" si="85"/>
        <v>1</v>
      </c>
      <c r="FV25" s="7">
        <f t="shared" si="86"/>
        <v>0</v>
      </c>
      <c r="FW25" s="6" t="str">
        <f t="shared" si="87"/>
        <v>1</v>
      </c>
      <c r="FX25" s="6" t="str">
        <f t="shared" si="88"/>
        <v>1</v>
      </c>
      <c r="FY25" s="6" t="str">
        <f t="shared" si="89"/>
        <v>1</v>
      </c>
      <c r="FZ25" s="7">
        <f t="shared" si="90"/>
        <v>0</v>
      </c>
      <c r="GA25" s="14">
        <f t="shared" si="91"/>
        <v>7</v>
      </c>
      <c r="GB25" s="4">
        <f t="shared" si="92"/>
        <v>3</v>
      </c>
      <c r="GC25" s="5">
        <f t="shared" si="93"/>
        <v>38</v>
      </c>
      <c r="GD25" s="10" t="str">
        <f t="shared" si="94"/>
        <v>4</v>
      </c>
      <c r="GE25" s="4">
        <f t="shared" si="95"/>
        <v>9</v>
      </c>
      <c r="GF25" s="4">
        <f t="shared" si="96"/>
        <v>3</v>
      </c>
      <c r="GG25" s="4">
        <f t="shared" si="97"/>
        <v>4</v>
      </c>
      <c r="GH25" s="4">
        <f t="shared" si="98"/>
        <v>3</v>
      </c>
      <c r="GI25" s="4">
        <f t="shared" si="99"/>
        <v>4</v>
      </c>
      <c r="GJ25" s="4">
        <f t="shared" si="100"/>
        <v>9</v>
      </c>
      <c r="GK25" s="4">
        <f t="shared" si="101"/>
        <v>4</v>
      </c>
      <c r="GL25" s="4">
        <f t="shared" si="102"/>
        <v>6</v>
      </c>
      <c r="GM25" s="4">
        <f t="shared" si="103"/>
        <v>7</v>
      </c>
      <c r="GN25" s="10" t="str">
        <f t="shared" si="104"/>
        <v>2</v>
      </c>
      <c r="GO25" s="10" t="str">
        <f t="shared" si="105"/>
        <v>1</v>
      </c>
      <c r="GP25" s="10" t="str">
        <f t="shared" si="106"/>
        <v>2</v>
      </c>
      <c r="GQ25" s="10" t="str">
        <f t="shared" si="107"/>
        <v>1</v>
      </c>
      <c r="GR25" s="10" t="str">
        <f t="shared" si="108"/>
        <v>1</v>
      </c>
      <c r="GS25" s="10" t="str">
        <f t="shared" si="109"/>
        <v>2</v>
      </c>
      <c r="GT25" s="10" t="str">
        <f t="shared" si="110"/>
        <v>2</v>
      </c>
      <c r="GU25" s="10" t="str">
        <f t="shared" si="111"/>
        <v>3</v>
      </c>
      <c r="GV25" s="10" t="str">
        <f t="shared" si="112"/>
        <v>2</v>
      </c>
    </row>
    <row r="26" spans="1:204" s="11" customFormat="1" ht="13.5" customHeight="1">
      <c r="A26" s="20">
        <v>22</v>
      </c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6" t="str">
        <f t="shared" si="1"/>
        <v>1</v>
      </c>
      <c r="CP26" s="7">
        <f t="shared" si="2"/>
        <v>0</v>
      </c>
      <c r="CQ26" s="6" t="str">
        <f t="shared" si="3"/>
        <v>1</v>
      </c>
      <c r="CR26" s="6" t="str">
        <f t="shared" si="4"/>
        <v>1</v>
      </c>
      <c r="CS26" s="7">
        <f t="shared" si="5"/>
        <v>0</v>
      </c>
      <c r="CT26" s="8">
        <f t="shared" si="6"/>
        <v>0</v>
      </c>
      <c r="CU26" s="6" t="str">
        <f t="shared" si="7"/>
        <v>1</v>
      </c>
      <c r="CV26" s="6" t="str">
        <f t="shared" si="8"/>
        <v>1</v>
      </c>
      <c r="CW26" s="6" t="str">
        <f t="shared" si="9"/>
        <v>1</v>
      </c>
      <c r="CX26" s="7">
        <f t="shared" si="10"/>
        <v>0</v>
      </c>
      <c r="CY26" s="6" t="str">
        <f t="shared" si="11"/>
        <v>1</v>
      </c>
      <c r="CZ26" s="6" t="str">
        <f t="shared" si="12"/>
        <v>1</v>
      </c>
      <c r="DA26" s="7">
        <f t="shared" si="13"/>
        <v>0</v>
      </c>
      <c r="DB26" s="6" t="str">
        <f t="shared" si="14"/>
        <v>1</v>
      </c>
      <c r="DC26" s="9" t="str">
        <f t="shared" si="15"/>
        <v>1</v>
      </c>
      <c r="DD26" s="6" t="str">
        <f t="shared" si="16"/>
        <v>1</v>
      </c>
      <c r="DE26" s="7">
        <f t="shared" si="17"/>
        <v>0</v>
      </c>
      <c r="DF26" s="7">
        <f t="shared" si="18"/>
        <v>0</v>
      </c>
      <c r="DG26" s="7">
        <f t="shared" si="19"/>
        <v>0</v>
      </c>
      <c r="DH26" s="7">
        <f t="shared" si="20"/>
        <v>0</v>
      </c>
      <c r="DI26" s="7">
        <f t="shared" si="21"/>
        <v>0</v>
      </c>
      <c r="DJ26" s="6" t="str">
        <f t="shared" si="22"/>
        <v>1</v>
      </c>
      <c r="DK26" s="6" t="str">
        <f t="shared" si="23"/>
        <v>1</v>
      </c>
      <c r="DL26" s="8">
        <f t="shared" si="24"/>
        <v>0</v>
      </c>
      <c r="DM26" s="8">
        <f t="shared" si="25"/>
        <v>0</v>
      </c>
      <c r="DN26" s="6" t="str">
        <f t="shared" si="26"/>
        <v>1</v>
      </c>
      <c r="DO26" s="7">
        <f t="shared" si="27"/>
        <v>0</v>
      </c>
      <c r="DP26" s="7">
        <f t="shared" si="28"/>
        <v>0</v>
      </c>
      <c r="DQ26" s="6" t="str">
        <f t="shared" si="29"/>
        <v>1</v>
      </c>
      <c r="DR26" s="6" t="str">
        <f t="shared" si="30"/>
        <v>1</v>
      </c>
      <c r="DS26" s="7">
        <f t="shared" si="31"/>
        <v>0</v>
      </c>
      <c r="DT26" s="7">
        <f t="shared" si="32"/>
        <v>0</v>
      </c>
      <c r="DU26" s="7">
        <f t="shared" si="33"/>
        <v>0</v>
      </c>
      <c r="DV26" s="7">
        <f t="shared" si="34"/>
        <v>0</v>
      </c>
      <c r="DW26" s="6" t="str">
        <f t="shared" si="35"/>
        <v>1</v>
      </c>
      <c r="DX26" s="6" t="str">
        <f t="shared" si="36"/>
        <v>1</v>
      </c>
      <c r="DY26" s="7">
        <f t="shared" si="37"/>
        <v>0</v>
      </c>
      <c r="DZ26" s="6" t="str">
        <f t="shared" si="38"/>
        <v>1</v>
      </c>
      <c r="EA26" s="7">
        <f t="shared" si="39"/>
        <v>0</v>
      </c>
      <c r="EB26" s="7">
        <f t="shared" si="40"/>
        <v>0</v>
      </c>
      <c r="EC26" s="7">
        <f t="shared" si="41"/>
        <v>0</v>
      </c>
      <c r="ED26" s="8">
        <f t="shared" si="42"/>
        <v>0</v>
      </c>
      <c r="EE26" s="6" t="str">
        <f t="shared" si="43"/>
        <v>1</v>
      </c>
      <c r="EF26" s="7">
        <f t="shared" si="44"/>
        <v>0</v>
      </c>
      <c r="EG26" s="6" t="str">
        <f t="shared" si="45"/>
        <v>1</v>
      </c>
      <c r="EH26" s="7">
        <f t="shared" si="46"/>
        <v>0</v>
      </c>
      <c r="EI26" s="7">
        <f t="shared" si="47"/>
        <v>0</v>
      </c>
      <c r="EJ26" s="6" t="str">
        <f t="shared" si="48"/>
        <v>1</v>
      </c>
      <c r="EK26" s="7">
        <f t="shared" si="49"/>
        <v>0</v>
      </c>
      <c r="EL26" s="6" t="str">
        <f t="shared" si="50"/>
        <v>1</v>
      </c>
      <c r="EM26" s="6" t="str">
        <f t="shared" si="51"/>
        <v>1</v>
      </c>
      <c r="EN26" s="6" t="str">
        <f t="shared" si="52"/>
        <v>1</v>
      </c>
      <c r="EO26" s="9" t="str">
        <f t="shared" si="53"/>
        <v>1</v>
      </c>
      <c r="EP26" s="7">
        <f t="shared" si="54"/>
        <v>0</v>
      </c>
      <c r="EQ26" s="6" t="str">
        <f t="shared" si="55"/>
        <v>1</v>
      </c>
      <c r="ER26" s="7">
        <f t="shared" si="56"/>
        <v>0</v>
      </c>
      <c r="ES26" s="6" t="str">
        <f t="shared" si="57"/>
        <v>1</v>
      </c>
      <c r="ET26" s="7">
        <f t="shared" si="58"/>
        <v>0</v>
      </c>
      <c r="EU26" s="7">
        <f t="shared" si="59"/>
        <v>0</v>
      </c>
      <c r="EV26" s="8">
        <f t="shared" si="60"/>
        <v>0</v>
      </c>
      <c r="EW26" s="7">
        <f t="shared" si="61"/>
        <v>0</v>
      </c>
      <c r="EX26" s="8">
        <f t="shared" si="62"/>
        <v>0</v>
      </c>
      <c r="EY26" s="7">
        <f t="shared" si="63"/>
        <v>0</v>
      </c>
      <c r="EZ26" s="6" t="str">
        <f t="shared" si="64"/>
        <v>1</v>
      </c>
      <c r="FA26" s="7">
        <f t="shared" si="65"/>
        <v>0</v>
      </c>
      <c r="FB26" s="7">
        <f t="shared" si="66"/>
        <v>0</v>
      </c>
      <c r="FC26" s="6" t="str">
        <f t="shared" si="67"/>
        <v>1</v>
      </c>
      <c r="FD26" s="7">
        <f t="shared" si="68"/>
        <v>0</v>
      </c>
      <c r="FE26" s="6" t="str">
        <f t="shared" si="69"/>
        <v>1</v>
      </c>
      <c r="FF26" s="6" t="str">
        <f t="shared" si="70"/>
        <v>1</v>
      </c>
      <c r="FG26" s="7">
        <f t="shared" si="71"/>
        <v>0</v>
      </c>
      <c r="FH26" s="8">
        <f t="shared" si="72"/>
        <v>0</v>
      </c>
      <c r="FI26" s="6" t="str">
        <f t="shared" si="73"/>
        <v>1</v>
      </c>
      <c r="FJ26" s="6" t="str">
        <f t="shared" si="74"/>
        <v>1</v>
      </c>
      <c r="FK26" s="6" t="str">
        <f t="shared" si="75"/>
        <v>1</v>
      </c>
      <c r="FL26" s="7">
        <f t="shared" si="76"/>
        <v>0</v>
      </c>
      <c r="FM26" s="6" t="str">
        <f t="shared" si="77"/>
        <v>1</v>
      </c>
      <c r="FN26" s="7">
        <f t="shared" si="78"/>
        <v>0</v>
      </c>
      <c r="FO26" s="7">
        <f t="shared" si="79"/>
        <v>0</v>
      </c>
      <c r="FP26" s="7">
        <f t="shared" si="80"/>
        <v>0</v>
      </c>
      <c r="FQ26" s="7">
        <f t="shared" si="81"/>
        <v>0</v>
      </c>
      <c r="FR26" s="7">
        <f t="shared" si="82"/>
        <v>0</v>
      </c>
      <c r="FS26" s="6" t="str">
        <f t="shared" si="83"/>
        <v>1</v>
      </c>
      <c r="FT26" s="7">
        <f t="shared" si="84"/>
        <v>0</v>
      </c>
      <c r="FU26" s="6" t="str">
        <f t="shared" si="85"/>
        <v>1</v>
      </c>
      <c r="FV26" s="7">
        <f t="shared" si="86"/>
        <v>0</v>
      </c>
      <c r="FW26" s="6" t="str">
        <f t="shared" si="87"/>
        <v>1</v>
      </c>
      <c r="FX26" s="6" t="str">
        <f t="shared" si="88"/>
        <v>1</v>
      </c>
      <c r="FY26" s="6" t="str">
        <f t="shared" si="89"/>
        <v>1</v>
      </c>
      <c r="FZ26" s="7">
        <f t="shared" si="90"/>
        <v>0</v>
      </c>
      <c r="GA26" s="14">
        <f t="shared" si="91"/>
        <v>7</v>
      </c>
      <c r="GB26" s="4">
        <f t="shared" si="92"/>
        <v>3</v>
      </c>
      <c r="GC26" s="5">
        <f t="shared" si="93"/>
        <v>38</v>
      </c>
      <c r="GD26" s="10" t="str">
        <f t="shared" si="94"/>
        <v>4</v>
      </c>
      <c r="GE26" s="4">
        <f t="shared" si="95"/>
        <v>9</v>
      </c>
      <c r="GF26" s="4">
        <f t="shared" si="96"/>
        <v>3</v>
      </c>
      <c r="GG26" s="4">
        <f t="shared" si="97"/>
        <v>4</v>
      </c>
      <c r="GH26" s="4">
        <f t="shared" si="98"/>
        <v>3</v>
      </c>
      <c r="GI26" s="4">
        <f t="shared" si="99"/>
        <v>4</v>
      </c>
      <c r="GJ26" s="4">
        <f t="shared" si="100"/>
        <v>9</v>
      </c>
      <c r="GK26" s="4">
        <f t="shared" si="101"/>
        <v>4</v>
      </c>
      <c r="GL26" s="4">
        <f t="shared" si="102"/>
        <v>6</v>
      </c>
      <c r="GM26" s="4">
        <f t="shared" si="103"/>
        <v>7</v>
      </c>
      <c r="GN26" s="10" t="str">
        <f t="shared" si="104"/>
        <v>2</v>
      </c>
      <c r="GO26" s="10" t="str">
        <f t="shared" si="105"/>
        <v>1</v>
      </c>
      <c r="GP26" s="10" t="str">
        <f t="shared" si="106"/>
        <v>2</v>
      </c>
      <c r="GQ26" s="10" t="str">
        <f t="shared" si="107"/>
        <v>1</v>
      </c>
      <c r="GR26" s="10" t="str">
        <f t="shared" si="108"/>
        <v>1</v>
      </c>
      <c r="GS26" s="10" t="str">
        <f t="shared" si="109"/>
        <v>2</v>
      </c>
      <c r="GT26" s="10" t="str">
        <f t="shared" si="110"/>
        <v>2</v>
      </c>
      <c r="GU26" s="10" t="str">
        <f t="shared" si="111"/>
        <v>3</v>
      </c>
      <c r="GV26" s="10" t="str">
        <f t="shared" si="112"/>
        <v>2</v>
      </c>
    </row>
    <row r="27" spans="1:204" s="11" customFormat="1" ht="13.5" customHeight="1">
      <c r="A27" s="20">
        <v>23</v>
      </c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6" t="str">
        <f t="shared" si="1"/>
        <v>1</v>
      </c>
      <c r="CP27" s="7">
        <f t="shared" si="2"/>
        <v>0</v>
      </c>
      <c r="CQ27" s="6" t="str">
        <f t="shared" si="3"/>
        <v>1</v>
      </c>
      <c r="CR27" s="6" t="str">
        <f t="shared" si="4"/>
        <v>1</v>
      </c>
      <c r="CS27" s="7">
        <f t="shared" si="5"/>
        <v>0</v>
      </c>
      <c r="CT27" s="8">
        <f t="shared" si="6"/>
        <v>0</v>
      </c>
      <c r="CU27" s="6" t="str">
        <f t="shared" si="7"/>
        <v>1</v>
      </c>
      <c r="CV27" s="6" t="str">
        <f t="shared" si="8"/>
        <v>1</v>
      </c>
      <c r="CW27" s="6" t="str">
        <f t="shared" si="9"/>
        <v>1</v>
      </c>
      <c r="CX27" s="7">
        <f t="shared" si="10"/>
        <v>0</v>
      </c>
      <c r="CY27" s="6" t="str">
        <f t="shared" si="11"/>
        <v>1</v>
      </c>
      <c r="CZ27" s="6" t="str">
        <f t="shared" si="12"/>
        <v>1</v>
      </c>
      <c r="DA27" s="7">
        <f t="shared" si="13"/>
        <v>0</v>
      </c>
      <c r="DB27" s="6" t="str">
        <f t="shared" si="14"/>
        <v>1</v>
      </c>
      <c r="DC27" s="9" t="str">
        <f t="shared" si="15"/>
        <v>1</v>
      </c>
      <c r="DD27" s="6" t="str">
        <f t="shared" si="16"/>
        <v>1</v>
      </c>
      <c r="DE27" s="7">
        <f t="shared" si="17"/>
        <v>0</v>
      </c>
      <c r="DF27" s="7">
        <f t="shared" si="18"/>
        <v>0</v>
      </c>
      <c r="DG27" s="7">
        <f t="shared" si="19"/>
        <v>0</v>
      </c>
      <c r="DH27" s="7">
        <f t="shared" si="20"/>
        <v>0</v>
      </c>
      <c r="DI27" s="7">
        <f t="shared" si="21"/>
        <v>0</v>
      </c>
      <c r="DJ27" s="6" t="str">
        <f t="shared" si="22"/>
        <v>1</v>
      </c>
      <c r="DK27" s="6" t="str">
        <f t="shared" si="23"/>
        <v>1</v>
      </c>
      <c r="DL27" s="8">
        <f t="shared" si="24"/>
        <v>0</v>
      </c>
      <c r="DM27" s="8">
        <f t="shared" si="25"/>
        <v>0</v>
      </c>
      <c r="DN27" s="6" t="str">
        <f t="shared" si="26"/>
        <v>1</v>
      </c>
      <c r="DO27" s="7">
        <f t="shared" si="27"/>
        <v>0</v>
      </c>
      <c r="DP27" s="7">
        <f t="shared" si="28"/>
        <v>0</v>
      </c>
      <c r="DQ27" s="6" t="str">
        <f t="shared" si="29"/>
        <v>1</v>
      </c>
      <c r="DR27" s="6" t="str">
        <f t="shared" si="30"/>
        <v>1</v>
      </c>
      <c r="DS27" s="7">
        <f t="shared" si="31"/>
        <v>0</v>
      </c>
      <c r="DT27" s="7">
        <f t="shared" si="32"/>
        <v>0</v>
      </c>
      <c r="DU27" s="7">
        <f t="shared" si="33"/>
        <v>0</v>
      </c>
      <c r="DV27" s="7">
        <f t="shared" si="34"/>
        <v>0</v>
      </c>
      <c r="DW27" s="6" t="str">
        <f t="shared" si="35"/>
        <v>1</v>
      </c>
      <c r="DX27" s="6" t="str">
        <f t="shared" si="36"/>
        <v>1</v>
      </c>
      <c r="DY27" s="7">
        <f t="shared" si="37"/>
        <v>0</v>
      </c>
      <c r="DZ27" s="6" t="str">
        <f t="shared" si="38"/>
        <v>1</v>
      </c>
      <c r="EA27" s="7">
        <f t="shared" si="39"/>
        <v>0</v>
      </c>
      <c r="EB27" s="7">
        <f t="shared" si="40"/>
        <v>0</v>
      </c>
      <c r="EC27" s="7">
        <f t="shared" si="41"/>
        <v>0</v>
      </c>
      <c r="ED27" s="8">
        <f t="shared" si="42"/>
        <v>0</v>
      </c>
      <c r="EE27" s="6" t="str">
        <f t="shared" si="43"/>
        <v>1</v>
      </c>
      <c r="EF27" s="7">
        <f t="shared" si="44"/>
        <v>0</v>
      </c>
      <c r="EG27" s="6" t="str">
        <f t="shared" si="45"/>
        <v>1</v>
      </c>
      <c r="EH27" s="7">
        <f t="shared" si="46"/>
        <v>0</v>
      </c>
      <c r="EI27" s="7">
        <f t="shared" si="47"/>
        <v>0</v>
      </c>
      <c r="EJ27" s="6" t="str">
        <f t="shared" si="48"/>
        <v>1</v>
      </c>
      <c r="EK27" s="7">
        <f t="shared" si="49"/>
        <v>0</v>
      </c>
      <c r="EL27" s="6" t="str">
        <f t="shared" si="50"/>
        <v>1</v>
      </c>
      <c r="EM27" s="6" t="str">
        <f t="shared" si="51"/>
        <v>1</v>
      </c>
      <c r="EN27" s="6" t="str">
        <f t="shared" si="52"/>
        <v>1</v>
      </c>
      <c r="EO27" s="9" t="str">
        <f t="shared" si="53"/>
        <v>1</v>
      </c>
      <c r="EP27" s="7">
        <f t="shared" si="54"/>
        <v>0</v>
      </c>
      <c r="EQ27" s="6" t="str">
        <f t="shared" si="55"/>
        <v>1</v>
      </c>
      <c r="ER27" s="7">
        <f t="shared" si="56"/>
        <v>0</v>
      </c>
      <c r="ES27" s="6" t="str">
        <f t="shared" si="57"/>
        <v>1</v>
      </c>
      <c r="ET27" s="7">
        <f t="shared" si="58"/>
        <v>0</v>
      </c>
      <c r="EU27" s="7">
        <f t="shared" si="59"/>
        <v>0</v>
      </c>
      <c r="EV27" s="8">
        <f t="shared" si="60"/>
        <v>0</v>
      </c>
      <c r="EW27" s="7">
        <f t="shared" si="61"/>
        <v>0</v>
      </c>
      <c r="EX27" s="8">
        <f t="shared" si="62"/>
        <v>0</v>
      </c>
      <c r="EY27" s="7">
        <f t="shared" si="63"/>
        <v>0</v>
      </c>
      <c r="EZ27" s="6" t="str">
        <f t="shared" si="64"/>
        <v>1</v>
      </c>
      <c r="FA27" s="7">
        <f t="shared" si="65"/>
        <v>0</v>
      </c>
      <c r="FB27" s="7">
        <f t="shared" si="66"/>
        <v>0</v>
      </c>
      <c r="FC27" s="6" t="str">
        <f t="shared" si="67"/>
        <v>1</v>
      </c>
      <c r="FD27" s="7">
        <f t="shared" si="68"/>
        <v>0</v>
      </c>
      <c r="FE27" s="6" t="str">
        <f t="shared" si="69"/>
        <v>1</v>
      </c>
      <c r="FF27" s="6" t="str">
        <f t="shared" si="70"/>
        <v>1</v>
      </c>
      <c r="FG27" s="7">
        <f t="shared" si="71"/>
        <v>0</v>
      </c>
      <c r="FH27" s="8">
        <f t="shared" si="72"/>
        <v>0</v>
      </c>
      <c r="FI27" s="6" t="str">
        <f t="shared" si="73"/>
        <v>1</v>
      </c>
      <c r="FJ27" s="6" t="str">
        <f t="shared" si="74"/>
        <v>1</v>
      </c>
      <c r="FK27" s="6" t="str">
        <f t="shared" si="75"/>
        <v>1</v>
      </c>
      <c r="FL27" s="7">
        <f t="shared" si="76"/>
        <v>0</v>
      </c>
      <c r="FM27" s="6" t="str">
        <f t="shared" si="77"/>
        <v>1</v>
      </c>
      <c r="FN27" s="7">
        <f t="shared" si="78"/>
        <v>0</v>
      </c>
      <c r="FO27" s="7">
        <f t="shared" si="79"/>
        <v>0</v>
      </c>
      <c r="FP27" s="7">
        <f t="shared" si="80"/>
        <v>0</v>
      </c>
      <c r="FQ27" s="7">
        <f t="shared" si="81"/>
        <v>0</v>
      </c>
      <c r="FR27" s="7">
        <f t="shared" si="82"/>
        <v>0</v>
      </c>
      <c r="FS27" s="6" t="str">
        <f t="shared" si="83"/>
        <v>1</v>
      </c>
      <c r="FT27" s="7">
        <f t="shared" si="84"/>
        <v>0</v>
      </c>
      <c r="FU27" s="6" t="str">
        <f t="shared" si="85"/>
        <v>1</v>
      </c>
      <c r="FV27" s="7">
        <f t="shared" si="86"/>
        <v>0</v>
      </c>
      <c r="FW27" s="6" t="str">
        <f t="shared" si="87"/>
        <v>1</v>
      </c>
      <c r="FX27" s="6" t="str">
        <f t="shared" si="88"/>
        <v>1</v>
      </c>
      <c r="FY27" s="6" t="str">
        <f t="shared" si="89"/>
        <v>1</v>
      </c>
      <c r="FZ27" s="7">
        <f t="shared" si="90"/>
        <v>0</v>
      </c>
      <c r="GA27" s="14">
        <f t="shared" si="91"/>
        <v>7</v>
      </c>
      <c r="GB27" s="4">
        <f t="shared" si="92"/>
        <v>3</v>
      </c>
      <c r="GC27" s="5">
        <f t="shared" si="93"/>
        <v>38</v>
      </c>
      <c r="GD27" s="10" t="str">
        <f t="shared" si="94"/>
        <v>4</v>
      </c>
      <c r="GE27" s="4">
        <f t="shared" si="95"/>
        <v>9</v>
      </c>
      <c r="GF27" s="4">
        <f t="shared" si="96"/>
        <v>3</v>
      </c>
      <c r="GG27" s="4">
        <f t="shared" si="97"/>
        <v>4</v>
      </c>
      <c r="GH27" s="4">
        <f t="shared" si="98"/>
        <v>3</v>
      </c>
      <c r="GI27" s="4">
        <f t="shared" si="99"/>
        <v>4</v>
      </c>
      <c r="GJ27" s="4">
        <f t="shared" si="100"/>
        <v>9</v>
      </c>
      <c r="GK27" s="4">
        <f t="shared" si="101"/>
        <v>4</v>
      </c>
      <c r="GL27" s="4">
        <f t="shared" si="102"/>
        <v>6</v>
      </c>
      <c r="GM27" s="4">
        <f t="shared" si="103"/>
        <v>7</v>
      </c>
      <c r="GN27" s="10" t="str">
        <f t="shared" si="104"/>
        <v>2</v>
      </c>
      <c r="GO27" s="10" t="str">
        <f t="shared" si="105"/>
        <v>1</v>
      </c>
      <c r="GP27" s="10" t="str">
        <f t="shared" si="106"/>
        <v>2</v>
      </c>
      <c r="GQ27" s="10" t="str">
        <f t="shared" si="107"/>
        <v>1</v>
      </c>
      <c r="GR27" s="10" t="str">
        <f t="shared" si="108"/>
        <v>1</v>
      </c>
      <c r="GS27" s="10" t="str">
        <f t="shared" si="109"/>
        <v>2</v>
      </c>
      <c r="GT27" s="10" t="str">
        <f t="shared" si="110"/>
        <v>2</v>
      </c>
      <c r="GU27" s="10" t="str">
        <f t="shared" si="111"/>
        <v>3</v>
      </c>
      <c r="GV27" s="10" t="str">
        <f t="shared" si="112"/>
        <v>2</v>
      </c>
    </row>
    <row r="28" spans="1:204" s="11" customFormat="1" ht="13.5" customHeight="1">
      <c r="A28" s="20">
        <v>24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6" t="str">
        <f t="shared" si="1"/>
        <v>1</v>
      </c>
      <c r="CP28" s="7">
        <f t="shared" si="2"/>
        <v>0</v>
      </c>
      <c r="CQ28" s="6" t="str">
        <f t="shared" si="3"/>
        <v>1</v>
      </c>
      <c r="CR28" s="6" t="str">
        <f t="shared" si="4"/>
        <v>1</v>
      </c>
      <c r="CS28" s="7">
        <f t="shared" si="5"/>
        <v>0</v>
      </c>
      <c r="CT28" s="8">
        <f t="shared" si="6"/>
        <v>0</v>
      </c>
      <c r="CU28" s="6" t="str">
        <f t="shared" si="7"/>
        <v>1</v>
      </c>
      <c r="CV28" s="6" t="str">
        <f t="shared" si="8"/>
        <v>1</v>
      </c>
      <c r="CW28" s="6" t="str">
        <f t="shared" si="9"/>
        <v>1</v>
      </c>
      <c r="CX28" s="7">
        <f t="shared" si="10"/>
        <v>0</v>
      </c>
      <c r="CY28" s="6" t="str">
        <f t="shared" si="11"/>
        <v>1</v>
      </c>
      <c r="CZ28" s="6" t="str">
        <f t="shared" si="12"/>
        <v>1</v>
      </c>
      <c r="DA28" s="7">
        <f t="shared" si="13"/>
        <v>0</v>
      </c>
      <c r="DB28" s="6" t="str">
        <f t="shared" si="14"/>
        <v>1</v>
      </c>
      <c r="DC28" s="9" t="str">
        <f t="shared" si="15"/>
        <v>1</v>
      </c>
      <c r="DD28" s="6" t="str">
        <f t="shared" si="16"/>
        <v>1</v>
      </c>
      <c r="DE28" s="7">
        <f t="shared" si="17"/>
        <v>0</v>
      </c>
      <c r="DF28" s="7">
        <f t="shared" si="18"/>
        <v>0</v>
      </c>
      <c r="DG28" s="7">
        <f t="shared" si="19"/>
        <v>0</v>
      </c>
      <c r="DH28" s="7">
        <f t="shared" si="20"/>
        <v>0</v>
      </c>
      <c r="DI28" s="7">
        <f t="shared" si="21"/>
        <v>0</v>
      </c>
      <c r="DJ28" s="6" t="str">
        <f t="shared" si="22"/>
        <v>1</v>
      </c>
      <c r="DK28" s="6" t="str">
        <f t="shared" si="23"/>
        <v>1</v>
      </c>
      <c r="DL28" s="8">
        <f t="shared" si="24"/>
        <v>0</v>
      </c>
      <c r="DM28" s="8">
        <f t="shared" si="25"/>
        <v>0</v>
      </c>
      <c r="DN28" s="6" t="str">
        <f t="shared" si="26"/>
        <v>1</v>
      </c>
      <c r="DO28" s="7">
        <f t="shared" si="27"/>
        <v>0</v>
      </c>
      <c r="DP28" s="7">
        <f t="shared" si="28"/>
        <v>0</v>
      </c>
      <c r="DQ28" s="6" t="str">
        <f t="shared" si="29"/>
        <v>1</v>
      </c>
      <c r="DR28" s="6" t="str">
        <f t="shared" si="30"/>
        <v>1</v>
      </c>
      <c r="DS28" s="7">
        <f t="shared" si="31"/>
        <v>0</v>
      </c>
      <c r="DT28" s="7">
        <f t="shared" si="32"/>
        <v>0</v>
      </c>
      <c r="DU28" s="7">
        <f t="shared" si="33"/>
        <v>0</v>
      </c>
      <c r="DV28" s="7">
        <f t="shared" si="34"/>
        <v>0</v>
      </c>
      <c r="DW28" s="6" t="str">
        <f t="shared" si="35"/>
        <v>1</v>
      </c>
      <c r="DX28" s="6" t="str">
        <f t="shared" si="36"/>
        <v>1</v>
      </c>
      <c r="DY28" s="7">
        <f t="shared" si="37"/>
        <v>0</v>
      </c>
      <c r="DZ28" s="6" t="str">
        <f t="shared" si="38"/>
        <v>1</v>
      </c>
      <c r="EA28" s="7">
        <f t="shared" si="39"/>
        <v>0</v>
      </c>
      <c r="EB28" s="7">
        <f t="shared" si="40"/>
        <v>0</v>
      </c>
      <c r="EC28" s="7">
        <f t="shared" si="41"/>
        <v>0</v>
      </c>
      <c r="ED28" s="8">
        <f t="shared" si="42"/>
        <v>0</v>
      </c>
      <c r="EE28" s="6" t="str">
        <f t="shared" si="43"/>
        <v>1</v>
      </c>
      <c r="EF28" s="7">
        <f t="shared" si="44"/>
        <v>0</v>
      </c>
      <c r="EG28" s="6" t="str">
        <f t="shared" si="45"/>
        <v>1</v>
      </c>
      <c r="EH28" s="7">
        <f t="shared" si="46"/>
        <v>0</v>
      </c>
      <c r="EI28" s="7">
        <f t="shared" si="47"/>
        <v>0</v>
      </c>
      <c r="EJ28" s="6" t="str">
        <f t="shared" si="48"/>
        <v>1</v>
      </c>
      <c r="EK28" s="7">
        <f t="shared" si="49"/>
        <v>0</v>
      </c>
      <c r="EL28" s="6" t="str">
        <f t="shared" si="50"/>
        <v>1</v>
      </c>
      <c r="EM28" s="6" t="str">
        <f t="shared" si="51"/>
        <v>1</v>
      </c>
      <c r="EN28" s="6" t="str">
        <f t="shared" si="52"/>
        <v>1</v>
      </c>
      <c r="EO28" s="9" t="str">
        <f t="shared" si="53"/>
        <v>1</v>
      </c>
      <c r="EP28" s="7">
        <f t="shared" si="54"/>
        <v>0</v>
      </c>
      <c r="EQ28" s="6" t="str">
        <f t="shared" si="55"/>
        <v>1</v>
      </c>
      <c r="ER28" s="7">
        <f t="shared" si="56"/>
        <v>0</v>
      </c>
      <c r="ES28" s="6" t="str">
        <f t="shared" si="57"/>
        <v>1</v>
      </c>
      <c r="ET28" s="7">
        <f t="shared" si="58"/>
        <v>0</v>
      </c>
      <c r="EU28" s="7">
        <f t="shared" si="59"/>
        <v>0</v>
      </c>
      <c r="EV28" s="8">
        <f t="shared" si="60"/>
        <v>0</v>
      </c>
      <c r="EW28" s="7">
        <f t="shared" si="61"/>
        <v>0</v>
      </c>
      <c r="EX28" s="8">
        <f t="shared" si="62"/>
        <v>0</v>
      </c>
      <c r="EY28" s="7">
        <f t="shared" si="63"/>
        <v>0</v>
      </c>
      <c r="EZ28" s="6" t="str">
        <f t="shared" si="64"/>
        <v>1</v>
      </c>
      <c r="FA28" s="7">
        <f t="shared" si="65"/>
        <v>0</v>
      </c>
      <c r="FB28" s="7">
        <f t="shared" si="66"/>
        <v>0</v>
      </c>
      <c r="FC28" s="6" t="str">
        <f t="shared" si="67"/>
        <v>1</v>
      </c>
      <c r="FD28" s="7">
        <f t="shared" si="68"/>
        <v>0</v>
      </c>
      <c r="FE28" s="6" t="str">
        <f t="shared" si="69"/>
        <v>1</v>
      </c>
      <c r="FF28" s="6" t="str">
        <f t="shared" si="70"/>
        <v>1</v>
      </c>
      <c r="FG28" s="7">
        <f t="shared" si="71"/>
        <v>0</v>
      </c>
      <c r="FH28" s="8">
        <f t="shared" si="72"/>
        <v>0</v>
      </c>
      <c r="FI28" s="6" t="str">
        <f t="shared" si="73"/>
        <v>1</v>
      </c>
      <c r="FJ28" s="6" t="str">
        <f t="shared" si="74"/>
        <v>1</v>
      </c>
      <c r="FK28" s="6" t="str">
        <f t="shared" si="75"/>
        <v>1</v>
      </c>
      <c r="FL28" s="7">
        <f t="shared" si="76"/>
        <v>0</v>
      </c>
      <c r="FM28" s="6" t="str">
        <f t="shared" si="77"/>
        <v>1</v>
      </c>
      <c r="FN28" s="7">
        <f t="shared" si="78"/>
        <v>0</v>
      </c>
      <c r="FO28" s="7">
        <f t="shared" si="79"/>
        <v>0</v>
      </c>
      <c r="FP28" s="7">
        <f t="shared" si="80"/>
        <v>0</v>
      </c>
      <c r="FQ28" s="7">
        <f t="shared" si="81"/>
        <v>0</v>
      </c>
      <c r="FR28" s="7">
        <f t="shared" si="82"/>
        <v>0</v>
      </c>
      <c r="FS28" s="6" t="str">
        <f t="shared" si="83"/>
        <v>1</v>
      </c>
      <c r="FT28" s="7">
        <f t="shared" si="84"/>
        <v>0</v>
      </c>
      <c r="FU28" s="6" t="str">
        <f t="shared" si="85"/>
        <v>1</v>
      </c>
      <c r="FV28" s="7">
        <f t="shared" si="86"/>
        <v>0</v>
      </c>
      <c r="FW28" s="6" t="str">
        <f t="shared" si="87"/>
        <v>1</v>
      </c>
      <c r="FX28" s="6" t="str">
        <f t="shared" si="88"/>
        <v>1</v>
      </c>
      <c r="FY28" s="6" t="str">
        <f t="shared" si="89"/>
        <v>1</v>
      </c>
      <c r="FZ28" s="7">
        <f t="shared" si="90"/>
        <v>0</v>
      </c>
      <c r="GA28" s="14">
        <f t="shared" si="91"/>
        <v>7</v>
      </c>
      <c r="GB28" s="4">
        <f t="shared" si="92"/>
        <v>3</v>
      </c>
      <c r="GC28" s="5">
        <f t="shared" si="93"/>
        <v>38</v>
      </c>
      <c r="GD28" s="10" t="str">
        <f t="shared" si="94"/>
        <v>4</v>
      </c>
      <c r="GE28" s="4">
        <f t="shared" si="95"/>
        <v>9</v>
      </c>
      <c r="GF28" s="4">
        <f t="shared" si="96"/>
        <v>3</v>
      </c>
      <c r="GG28" s="4">
        <f t="shared" si="97"/>
        <v>4</v>
      </c>
      <c r="GH28" s="4">
        <f t="shared" si="98"/>
        <v>3</v>
      </c>
      <c r="GI28" s="4">
        <f t="shared" si="99"/>
        <v>4</v>
      </c>
      <c r="GJ28" s="4">
        <f t="shared" si="100"/>
        <v>9</v>
      </c>
      <c r="GK28" s="4">
        <f t="shared" si="101"/>
        <v>4</v>
      </c>
      <c r="GL28" s="4">
        <f t="shared" si="102"/>
        <v>6</v>
      </c>
      <c r="GM28" s="4">
        <f t="shared" si="103"/>
        <v>7</v>
      </c>
      <c r="GN28" s="10" t="str">
        <f t="shared" si="104"/>
        <v>2</v>
      </c>
      <c r="GO28" s="10" t="str">
        <f t="shared" si="105"/>
        <v>1</v>
      </c>
      <c r="GP28" s="10" t="str">
        <f t="shared" si="106"/>
        <v>2</v>
      </c>
      <c r="GQ28" s="10" t="str">
        <f t="shared" si="107"/>
        <v>1</v>
      </c>
      <c r="GR28" s="10" t="str">
        <f t="shared" si="108"/>
        <v>1</v>
      </c>
      <c r="GS28" s="10" t="str">
        <f t="shared" si="109"/>
        <v>2</v>
      </c>
      <c r="GT28" s="10" t="str">
        <f t="shared" si="110"/>
        <v>2</v>
      </c>
      <c r="GU28" s="10" t="str">
        <f t="shared" si="111"/>
        <v>3</v>
      </c>
      <c r="GV28" s="10" t="str">
        <f t="shared" si="112"/>
        <v>2</v>
      </c>
    </row>
    <row r="29" spans="1:204" s="11" customFormat="1" ht="13.5" customHeight="1">
      <c r="A29" s="20">
        <v>25</v>
      </c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6" t="str">
        <f t="shared" si="1"/>
        <v>1</v>
      </c>
      <c r="CP29" s="7">
        <f t="shared" si="2"/>
        <v>0</v>
      </c>
      <c r="CQ29" s="6" t="str">
        <f t="shared" si="3"/>
        <v>1</v>
      </c>
      <c r="CR29" s="6" t="str">
        <f t="shared" si="4"/>
        <v>1</v>
      </c>
      <c r="CS29" s="7">
        <f t="shared" si="5"/>
        <v>0</v>
      </c>
      <c r="CT29" s="8">
        <f t="shared" si="6"/>
        <v>0</v>
      </c>
      <c r="CU29" s="6" t="str">
        <f t="shared" si="7"/>
        <v>1</v>
      </c>
      <c r="CV29" s="6" t="str">
        <f t="shared" si="8"/>
        <v>1</v>
      </c>
      <c r="CW29" s="6" t="str">
        <f t="shared" si="9"/>
        <v>1</v>
      </c>
      <c r="CX29" s="7">
        <f t="shared" si="10"/>
        <v>0</v>
      </c>
      <c r="CY29" s="6" t="str">
        <f t="shared" si="11"/>
        <v>1</v>
      </c>
      <c r="CZ29" s="6" t="str">
        <f t="shared" si="12"/>
        <v>1</v>
      </c>
      <c r="DA29" s="7">
        <f t="shared" si="13"/>
        <v>0</v>
      </c>
      <c r="DB29" s="6" t="str">
        <f t="shared" si="14"/>
        <v>1</v>
      </c>
      <c r="DC29" s="9" t="str">
        <f t="shared" si="15"/>
        <v>1</v>
      </c>
      <c r="DD29" s="6" t="str">
        <f t="shared" si="16"/>
        <v>1</v>
      </c>
      <c r="DE29" s="7">
        <f t="shared" si="17"/>
        <v>0</v>
      </c>
      <c r="DF29" s="7">
        <f t="shared" si="18"/>
        <v>0</v>
      </c>
      <c r="DG29" s="7">
        <f t="shared" si="19"/>
        <v>0</v>
      </c>
      <c r="DH29" s="7">
        <f t="shared" si="20"/>
        <v>0</v>
      </c>
      <c r="DI29" s="7">
        <f t="shared" si="21"/>
        <v>0</v>
      </c>
      <c r="DJ29" s="6" t="str">
        <f t="shared" si="22"/>
        <v>1</v>
      </c>
      <c r="DK29" s="6" t="str">
        <f t="shared" si="23"/>
        <v>1</v>
      </c>
      <c r="DL29" s="8">
        <f t="shared" si="24"/>
        <v>0</v>
      </c>
      <c r="DM29" s="8">
        <f t="shared" si="25"/>
        <v>0</v>
      </c>
      <c r="DN29" s="6" t="str">
        <f t="shared" si="26"/>
        <v>1</v>
      </c>
      <c r="DO29" s="7">
        <f t="shared" si="27"/>
        <v>0</v>
      </c>
      <c r="DP29" s="7">
        <f t="shared" si="28"/>
        <v>0</v>
      </c>
      <c r="DQ29" s="6" t="str">
        <f t="shared" si="29"/>
        <v>1</v>
      </c>
      <c r="DR29" s="6" t="str">
        <f t="shared" si="30"/>
        <v>1</v>
      </c>
      <c r="DS29" s="7">
        <f t="shared" si="31"/>
        <v>0</v>
      </c>
      <c r="DT29" s="7">
        <f t="shared" si="32"/>
        <v>0</v>
      </c>
      <c r="DU29" s="7">
        <f t="shared" si="33"/>
        <v>0</v>
      </c>
      <c r="DV29" s="7">
        <f t="shared" si="34"/>
        <v>0</v>
      </c>
      <c r="DW29" s="6" t="str">
        <f t="shared" si="35"/>
        <v>1</v>
      </c>
      <c r="DX29" s="6" t="str">
        <f t="shared" si="36"/>
        <v>1</v>
      </c>
      <c r="DY29" s="7">
        <f t="shared" si="37"/>
        <v>0</v>
      </c>
      <c r="DZ29" s="6" t="str">
        <f t="shared" si="38"/>
        <v>1</v>
      </c>
      <c r="EA29" s="7">
        <f t="shared" si="39"/>
        <v>0</v>
      </c>
      <c r="EB29" s="7">
        <f t="shared" si="40"/>
        <v>0</v>
      </c>
      <c r="EC29" s="7">
        <f t="shared" si="41"/>
        <v>0</v>
      </c>
      <c r="ED29" s="8">
        <f t="shared" si="42"/>
        <v>0</v>
      </c>
      <c r="EE29" s="6" t="str">
        <f t="shared" si="43"/>
        <v>1</v>
      </c>
      <c r="EF29" s="7">
        <f t="shared" si="44"/>
        <v>0</v>
      </c>
      <c r="EG29" s="6" t="str">
        <f t="shared" si="45"/>
        <v>1</v>
      </c>
      <c r="EH29" s="7">
        <f t="shared" si="46"/>
        <v>0</v>
      </c>
      <c r="EI29" s="7">
        <f t="shared" si="47"/>
        <v>0</v>
      </c>
      <c r="EJ29" s="6" t="str">
        <f t="shared" si="48"/>
        <v>1</v>
      </c>
      <c r="EK29" s="7">
        <f t="shared" si="49"/>
        <v>0</v>
      </c>
      <c r="EL29" s="6" t="str">
        <f t="shared" si="50"/>
        <v>1</v>
      </c>
      <c r="EM29" s="6" t="str">
        <f t="shared" si="51"/>
        <v>1</v>
      </c>
      <c r="EN29" s="6" t="str">
        <f t="shared" si="52"/>
        <v>1</v>
      </c>
      <c r="EO29" s="9" t="str">
        <f t="shared" si="53"/>
        <v>1</v>
      </c>
      <c r="EP29" s="7">
        <f t="shared" si="54"/>
        <v>0</v>
      </c>
      <c r="EQ29" s="6" t="str">
        <f t="shared" si="55"/>
        <v>1</v>
      </c>
      <c r="ER29" s="7">
        <f t="shared" si="56"/>
        <v>0</v>
      </c>
      <c r="ES29" s="6" t="str">
        <f t="shared" si="57"/>
        <v>1</v>
      </c>
      <c r="ET29" s="7">
        <f t="shared" si="58"/>
        <v>0</v>
      </c>
      <c r="EU29" s="7">
        <f t="shared" si="59"/>
        <v>0</v>
      </c>
      <c r="EV29" s="8">
        <f t="shared" si="60"/>
        <v>0</v>
      </c>
      <c r="EW29" s="7">
        <f t="shared" si="61"/>
        <v>0</v>
      </c>
      <c r="EX29" s="8">
        <f t="shared" si="62"/>
        <v>0</v>
      </c>
      <c r="EY29" s="7">
        <f t="shared" si="63"/>
        <v>0</v>
      </c>
      <c r="EZ29" s="6" t="str">
        <f t="shared" si="64"/>
        <v>1</v>
      </c>
      <c r="FA29" s="7">
        <f t="shared" si="65"/>
        <v>0</v>
      </c>
      <c r="FB29" s="7">
        <f t="shared" si="66"/>
        <v>0</v>
      </c>
      <c r="FC29" s="6" t="str">
        <f t="shared" si="67"/>
        <v>1</v>
      </c>
      <c r="FD29" s="7">
        <f t="shared" si="68"/>
        <v>0</v>
      </c>
      <c r="FE29" s="6" t="str">
        <f t="shared" si="69"/>
        <v>1</v>
      </c>
      <c r="FF29" s="6" t="str">
        <f t="shared" si="70"/>
        <v>1</v>
      </c>
      <c r="FG29" s="7">
        <f t="shared" si="71"/>
        <v>0</v>
      </c>
      <c r="FH29" s="8">
        <f t="shared" si="72"/>
        <v>0</v>
      </c>
      <c r="FI29" s="6" t="str">
        <f t="shared" si="73"/>
        <v>1</v>
      </c>
      <c r="FJ29" s="6" t="str">
        <f t="shared" si="74"/>
        <v>1</v>
      </c>
      <c r="FK29" s="6" t="str">
        <f t="shared" si="75"/>
        <v>1</v>
      </c>
      <c r="FL29" s="7">
        <f t="shared" si="76"/>
        <v>0</v>
      </c>
      <c r="FM29" s="6" t="str">
        <f t="shared" si="77"/>
        <v>1</v>
      </c>
      <c r="FN29" s="7">
        <f t="shared" si="78"/>
        <v>0</v>
      </c>
      <c r="FO29" s="7">
        <f t="shared" si="79"/>
        <v>0</v>
      </c>
      <c r="FP29" s="7">
        <f t="shared" si="80"/>
        <v>0</v>
      </c>
      <c r="FQ29" s="7">
        <f t="shared" si="81"/>
        <v>0</v>
      </c>
      <c r="FR29" s="7">
        <f t="shared" si="82"/>
        <v>0</v>
      </c>
      <c r="FS29" s="6" t="str">
        <f t="shared" si="83"/>
        <v>1</v>
      </c>
      <c r="FT29" s="7">
        <f t="shared" si="84"/>
        <v>0</v>
      </c>
      <c r="FU29" s="6" t="str">
        <f t="shared" si="85"/>
        <v>1</v>
      </c>
      <c r="FV29" s="7">
        <f t="shared" si="86"/>
        <v>0</v>
      </c>
      <c r="FW29" s="6" t="str">
        <f t="shared" si="87"/>
        <v>1</v>
      </c>
      <c r="FX29" s="6" t="str">
        <f t="shared" si="88"/>
        <v>1</v>
      </c>
      <c r="FY29" s="6" t="str">
        <f t="shared" si="89"/>
        <v>1</v>
      </c>
      <c r="FZ29" s="7">
        <f t="shared" si="90"/>
        <v>0</v>
      </c>
      <c r="GA29" s="14">
        <f t="shared" si="91"/>
        <v>7</v>
      </c>
      <c r="GB29" s="4">
        <f t="shared" si="92"/>
        <v>3</v>
      </c>
      <c r="GC29" s="5">
        <f t="shared" si="93"/>
        <v>38</v>
      </c>
      <c r="GD29" s="10" t="str">
        <f t="shared" si="94"/>
        <v>4</v>
      </c>
      <c r="GE29" s="4">
        <f t="shared" si="95"/>
        <v>9</v>
      </c>
      <c r="GF29" s="4">
        <f t="shared" si="96"/>
        <v>3</v>
      </c>
      <c r="GG29" s="4">
        <f t="shared" si="97"/>
        <v>4</v>
      </c>
      <c r="GH29" s="4">
        <f t="shared" si="98"/>
        <v>3</v>
      </c>
      <c r="GI29" s="4">
        <f t="shared" si="99"/>
        <v>4</v>
      </c>
      <c r="GJ29" s="4">
        <f t="shared" si="100"/>
        <v>9</v>
      </c>
      <c r="GK29" s="4">
        <f t="shared" si="101"/>
        <v>4</v>
      </c>
      <c r="GL29" s="4">
        <f t="shared" si="102"/>
        <v>6</v>
      </c>
      <c r="GM29" s="4">
        <f t="shared" si="103"/>
        <v>7</v>
      </c>
      <c r="GN29" s="10" t="str">
        <f t="shared" si="104"/>
        <v>2</v>
      </c>
      <c r="GO29" s="10" t="str">
        <f t="shared" si="105"/>
        <v>1</v>
      </c>
      <c r="GP29" s="10" t="str">
        <f t="shared" si="106"/>
        <v>2</v>
      </c>
      <c r="GQ29" s="10" t="str">
        <f t="shared" si="107"/>
        <v>1</v>
      </c>
      <c r="GR29" s="10" t="str">
        <f t="shared" si="108"/>
        <v>1</v>
      </c>
      <c r="GS29" s="10" t="str">
        <f t="shared" si="109"/>
        <v>2</v>
      </c>
      <c r="GT29" s="10" t="str">
        <f t="shared" si="110"/>
        <v>2</v>
      </c>
      <c r="GU29" s="10" t="str">
        <f t="shared" si="111"/>
        <v>3</v>
      </c>
      <c r="GV29" s="10" t="str">
        <f t="shared" si="112"/>
        <v>2</v>
      </c>
    </row>
    <row r="30" spans="1:204" s="11" customFormat="1" ht="13.5" customHeight="1">
      <c r="A30" s="20">
        <v>26</v>
      </c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6" t="str">
        <f t="shared" si="1"/>
        <v>1</v>
      </c>
      <c r="CP30" s="7">
        <f t="shared" si="2"/>
        <v>0</v>
      </c>
      <c r="CQ30" s="6" t="str">
        <f t="shared" si="3"/>
        <v>1</v>
      </c>
      <c r="CR30" s="6" t="str">
        <f t="shared" si="4"/>
        <v>1</v>
      </c>
      <c r="CS30" s="7">
        <f t="shared" si="5"/>
        <v>0</v>
      </c>
      <c r="CT30" s="8">
        <f t="shared" si="6"/>
        <v>0</v>
      </c>
      <c r="CU30" s="6" t="str">
        <f t="shared" si="7"/>
        <v>1</v>
      </c>
      <c r="CV30" s="6" t="str">
        <f t="shared" si="8"/>
        <v>1</v>
      </c>
      <c r="CW30" s="6" t="str">
        <f t="shared" si="9"/>
        <v>1</v>
      </c>
      <c r="CX30" s="7">
        <f t="shared" si="10"/>
        <v>0</v>
      </c>
      <c r="CY30" s="6" t="str">
        <f t="shared" si="11"/>
        <v>1</v>
      </c>
      <c r="CZ30" s="6" t="str">
        <f t="shared" si="12"/>
        <v>1</v>
      </c>
      <c r="DA30" s="7">
        <f t="shared" si="13"/>
        <v>0</v>
      </c>
      <c r="DB30" s="6" t="str">
        <f t="shared" si="14"/>
        <v>1</v>
      </c>
      <c r="DC30" s="9" t="str">
        <f t="shared" si="15"/>
        <v>1</v>
      </c>
      <c r="DD30" s="6" t="str">
        <f t="shared" si="16"/>
        <v>1</v>
      </c>
      <c r="DE30" s="7">
        <f t="shared" si="17"/>
        <v>0</v>
      </c>
      <c r="DF30" s="7">
        <f t="shared" si="18"/>
        <v>0</v>
      </c>
      <c r="DG30" s="7">
        <f t="shared" si="19"/>
        <v>0</v>
      </c>
      <c r="DH30" s="7">
        <f t="shared" si="20"/>
        <v>0</v>
      </c>
      <c r="DI30" s="7">
        <f t="shared" si="21"/>
        <v>0</v>
      </c>
      <c r="DJ30" s="6" t="str">
        <f t="shared" si="22"/>
        <v>1</v>
      </c>
      <c r="DK30" s="6" t="str">
        <f t="shared" si="23"/>
        <v>1</v>
      </c>
      <c r="DL30" s="8">
        <f t="shared" si="24"/>
        <v>0</v>
      </c>
      <c r="DM30" s="8">
        <f t="shared" si="25"/>
        <v>0</v>
      </c>
      <c r="DN30" s="6" t="str">
        <f t="shared" si="26"/>
        <v>1</v>
      </c>
      <c r="DO30" s="7">
        <f t="shared" si="27"/>
        <v>0</v>
      </c>
      <c r="DP30" s="7">
        <f t="shared" si="28"/>
        <v>0</v>
      </c>
      <c r="DQ30" s="6" t="str">
        <f t="shared" si="29"/>
        <v>1</v>
      </c>
      <c r="DR30" s="6" t="str">
        <f t="shared" si="30"/>
        <v>1</v>
      </c>
      <c r="DS30" s="7">
        <f t="shared" si="31"/>
        <v>0</v>
      </c>
      <c r="DT30" s="7">
        <f t="shared" si="32"/>
        <v>0</v>
      </c>
      <c r="DU30" s="7">
        <f t="shared" si="33"/>
        <v>0</v>
      </c>
      <c r="DV30" s="7">
        <f t="shared" si="34"/>
        <v>0</v>
      </c>
      <c r="DW30" s="6" t="str">
        <f t="shared" si="35"/>
        <v>1</v>
      </c>
      <c r="DX30" s="6" t="str">
        <f t="shared" si="36"/>
        <v>1</v>
      </c>
      <c r="DY30" s="7">
        <f t="shared" si="37"/>
        <v>0</v>
      </c>
      <c r="DZ30" s="6" t="str">
        <f t="shared" si="38"/>
        <v>1</v>
      </c>
      <c r="EA30" s="7">
        <f t="shared" si="39"/>
        <v>0</v>
      </c>
      <c r="EB30" s="7">
        <f t="shared" si="40"/>
        <v>0</v>
      </c>
      <c r="EC30" s="7">
        <f t="shared" si="41"/>
        <v>0</v>
      </c>
      <c r="ED30" s="8">
        <f t="shared" si="42"/>
        <v>0</v>
      </c>
      <c r="EE30" s="6" t="str">
        <f t="shared" si="43"/>
        <v>1</v>
      </c>
      <c r="EF30" s="7">
        <f t="shared" si="44"/>
        <v>0</v>
      </c>
      <c r="EG30" s="6" t="str">
        <f t="shared" si="45"/>
        <v>1</v>
      </c>
      <c r="EH30" s="7">
        <f t="shared" si="46"/>
        <v>0</v>
      </c>
      <c r="EI30" s="7">
        <f t="shared" si="47"/>
        <v>0</v>
      </c>
      <c r="EJ30" s="6" t="str">
        <f t="shared" si="48"/>
        <v>1</v>
      </c>
      <c r="EK30" s="7">
        <f t="shared" si="49"/>
        <v>0</v>
      </c>
      <c r="EL30" s="6" t="str">
        <f t="shared" si="50"/>
        <v>1</v>
      </c>
      <c r="EM30" s="6" t="str">
        <f t="shared" si="51"/>
        <v>1</v>
      </c>
      <c r="EN30" s="6" t="str">
        <f t="shared" si="52"/>
        <v>1</v>
      </c>
      <c r="EO30" s="9" t="str">
        <f t="shared" si="53"/>
        <v>1</v>
      </c>
      <c r="EP30" s="7">
        <f t="shared" si="54"/>
        <v>0</v>
      </c>
      <c r="EQ30" s="6" t="str">
        <f t="shared" si="55"/>
        <v>1</v>
      </c>
      <c r="ER30" s="7">
        <f t="shared" si="56"/>
        <v>0</v>
      </c>
      <c r="ES30" s="6" t="str">
        <f t="shared" si="57"/>
        <v>1</v>
      </c>
      <c r="ET30" s="7">
        <f t="shared" si="58"/>
        <v>0</v>
      </c>
      <c r="EU30" s="7">
        <f t="shared" si="59"/>
        <v>0</v>
      </c>
      <c r="EV30" s="8">
        <f t="shared" si="60"/>
        <v>0</v>
      </c>
      <c r="EW30" s="7">
        <f t="shared" si="61"/>
        <v>0</v>
      </c>
      <c r="EX30" s="8">
        <f t="shared" si="62"/>
        <v>0</v>
      </c>
      <c r="EY30" s="7">
        <f t="shared" si="63"/>
        <v>0</v>
      </c>
      <c r="EZ30" s="6" t="str">
        <f t="shared" si="64"/>
        <v>1</v>
      </c>
      <c r="FA30" s="7">
        <f t="shared" si="65"/>
        <v>0</v>
      </c>
      <c r="FB30" s="7">
        <f t="shared" si="66"/>
        <v>0</v>
      </c>
      <c r="FC30" s="6" t="str">
        <f t="shared" si="67"/>
        <v>1</v>
      </c>
      <c r="FD30" s="7">
        <f t="shared" si="68"/>
        <v>0</v>
      </c>
      <c r="FE30" s="6" t="str">
        <f t="shared" si="69"/>
        <v>1</v>
      </c>
      <c r="FF30" s="6" t="str">
        <f t="shared" si="70"/>
        <v>1</v>
      </c>
      <c r="FG30" s="7">
        <f t="shared" si="71"/>
        <v>0</v>
      </c>
      <c r="FH30" s="8">
        <f t="shared" si="72"/>
        <v>0</v>
      </c>
      <c r="FI30" s="6" t="str">
        <f t="shared" si="73"/>
        <v>1</v>
      </c>
      <c r="FJ30" s="6" t="str">
        <f t="shared" si="74"/>
        <v>1</v>
      </c>
      <c r="FK30" s="6" t="str">
        <f t="shared" si="75"/>
        <v>1</v>
      </c>
      <c r="FL30" s="7">
        <f t="shared" si="76"/>
        <v>0</v>
      </c>
      <c r="FM30" s="6" t="str">
        <f t="shared" si="77"/>
        <v>1</v>
      </c>
      <c r="FN30" s="7">
        <f t="shared" si="78"/>
        <v>0</v>
      </c>
      <c r="FO30" s="7">
        <f t="shared" si="79"/>
        <v>0</v>
      </c>
      <c r="FP30" s="7">
        <f t="shared" si="80"/>
        <v>0</v>
      </c>
      <c r="FQ30" s="7">
        <f t="shared" si="81"/>
        <v>0</v>
      </c>
      <c r="FR30" s="7">
        <f t="shared" si="82"/>
        <v>0</v>
      </c>
      <c r="FS30" s="6" t="str">
        <f t="shared" si="83"/>
        <v>1</v>
      </c>
      <c r="FT30" s="7">
        <f t="shared" si="84"/>
        <v>0</v>
      </c>
      <c r="FU30" s="6" t="str">
        <f t="shared" si="85"/>
        <v>1</v>
      </c>
      <c r="FV30" s="7">
        <f t="shared" si="86"/>
        <v>0</v>
      </c>
      <c r="FW30" s="6" t="str">
        <f t="shared" si="87"/>
        <v>1</v>
      </c>
      <c r="FX30" s="6" t="str">
        <f t="shared" si="88"/>
        <v>1</v>
      </c>
      <c r="FY30" s="6" t="str">
        <f t="shared" si="89"/>
        <v>1</v>
      </c>
      <c r="FZ30" s="7">
        <f t="shared" si="90"/>
        <v>0</v>
      </c>
      <c r="GA30" s="14">
        <f t="shared" si="91"/>
        <v>7</v>
      </c>
      <c r="GB30" s="4">
        <f t="shared" si="92"/>
        <v>3</v>
      </c>
      <c r="GC30" s="5">
        <f t="shared" si="93"/>
        <v>38</v>
      </c>
      <c r="GD30" s="10" t="str">
        <f t="shared" si="94"/>
        <v>4</v>
      </c>
      <c r="GE30" s="4">
        <f t="shared" si="95"/>
        <v>9</v>
      </c>
      <c r="GF30" s="4">
        <f t="shared" si="96"/>
        <v>3</v>
      </c>
      <c r="GG30" s="4">
        <f t="shared" si="97"/>
        <v>4</v>
      </c>
      <c r="GH30" s="4">
        <f t="shared" si="98"/>
        <v>3</v>
      </c>
      <c r="GI30" s="4">
        <f t="shared" si="99"/>
        <v>4</v>
      </c>
      <c r="GJ30" s="4">
        <f t="shared" si="100"/>
        <v>9</v>
      </c>
      <c r="GK30" s="4">
        <f t="shared" si="101"/>
        <v>4</v>
      </c>
      <c r="GL30" s="4">
        <f t="shared" si="102"/>
        <v>6</v>
      </c>
      <c r="GM30" s="4">
        <f t="shared" si="103"/>
        <v>7</v>
      </c>
      <c r="GN30" s="10" t="str">
        <f t="shared" si="104"/>
        <v>2</v>
      </c>
      <c r="GO30" s="10" t="str">
        <f t="shared" si="105"/>
        <v>1</v>
      </c>
      <c r="GP30" s="10" t="str">
        <f t="shared" si="106"/>
        <v>2</v>
      </c>
      <c r="GQ30" s="10" t="str">
        <f t="shared" si="107"/>
        <v>1</v>
      </c>
      <c r="GR30" s="10" t="str">
        <f t="shared" si="108"/>
        <v>1</v>
      </c>
      <c r="GS30" s="10" t="str">
        <f t="shared" si="109"/>
        <v>2</v>
      </c>
      <c r="GT30" s="10" t="str">
        <f t="shared" si="110"/>
        <v>2</v>
      </c>
      <c r="GU30" s="10" t="str">
        <f t="shared" si="111"/>
        <v>3</v>
      </c>
      <c r="GV30" s="10" t="str">
        <f t="shared" si="112"/>
        <v>2</v>
      </c>
    </row>
    <row r="31" spans="1:204" s="11" customFormat="1" ht="13.5" customHeight="1">
      <c r="A31" s="20">
        <v>27</v>
      </c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6" t="str">
        <f t="shared" si="1"/>
        <v>1</v>
      </c>
      <c r="CP31" s="7">
        <f t="shared" si="2"/>
        <v>0</v>
      </c>
      <c r="CQ31" s="6" t="str">
        <f t="shared" si="3"/>
        <v>1</v>
      </c>
      <c r="CR31" s="6" t="str">
        <f t="shared" si="4"/>
        <v>1</v>
      </c>
      <c r="CS31" s="7">
        <f t="shared" si="5"/>
        <v>0</v>
      </c>
      <c r="CT31" s="8">
        <f t="shared" si="6"/>
        <v>0</v>
      </c>
      <c r="CU31" s="6" t="str">
        <f t="shared" si="7"/>
        <v>1</v>
      </c>
      <c r="CV31" s="6" t="str">
        <f t="shared" si="8"/>
        <v>1</v>
      </c>
      <c r="CW31" s="6" t="str">
        <f t="shared" si="9"/>
        <v>1</v>
      </c>
      <c r="CX31" s="7">
        <f t="shared" si="10"/>
        <v>0</v>
      </c>
      <c r="CY31" s="6" t="str">
        <f t="shared" si="11"/>
        <v>1</v>
      </c>
      <c r="CZ31" s="6" t="str">
        <f t="shared" si="12"/>
        <v>1</v>
      </c>
      <c r="DA31" s="7">
        <f t="shared" si="13"/>
        <v>0</v>
      </c>
      <c r="DB31" s="6" t="str">
        <f t="shared" si="14"/>
        <v>1</v>
      </c>
      <c r="DC31" s="9" t="str">
        <f t="shared" si="15"/>
        <v>1</v>
      </c>
      <c r="DD31" s="6" t="str">
        <f t="shared" si="16"/>
        <v>1</v>
      </c>
      <c r="DE31" s="7">
        <f t="shared" si="17"/>
        <v>0</v>
      </c>
      <c r="DF31" s="7">
        <f t="shared" si="18"/>
        <v>0</v>
      </c>
      <c r="DG31" s="7">
        <f t="shared" si="19"/>
        <v>0</v>
      </c>
      <c r="DH31" s="7">
        <f t="shared" si="20"/>
        <v>0</v>
      </c>
      <c r="DI31" s="7">
        <f t="shared" si="21"/>
        <v>0</v>
      </c>
      <c r="DJ31" s="6" t="str">
        <f t="shared" si="22"/>
        <v>1</v>
      </c>
      <c r="DK31" s="6" t="str">
        <f t="shared" si="23"/>
        <v>1</v>
      </c>
      <c r="DL31" s="8">
        <f t="shared" si="24"/>
        <v>0</v>
      </c>
      <c r="DM31" s="8">
        <f t="shared" si="25"/>
        <v>0</v>
      </c>
      <c r="DN31" s="6" t="str">
        <f t="shared" si="26"/>
        <v>1</v>
      </c>
      <c r="DO31" s="7">
        <f t="shared" si="27"/>
        <v>0</v>
      </c>
      <c r="DP31" s="7">
        <f t="shared" si="28"/>
        <v>0</v>
      </c>
      <c r="DQ31" s="6" t="str">
        <f t="shared" si="29"/>
        <v>1</v>
      </c>
      <c r="DR31" s="6" t="str">
        <f t="shared" si="30"/>
        <v>1</v>
      </c>
      <c r="DS31" s="7">
        <f t="shared" si="31"/>
        <v>0</v>
      </c>
      <c r="DT31" s="7">
        <f t="shared" si="32"/>
        <v>0</v>
      </c>
      <c r="DU31" s="7">
        <f t="shared" si="33"/>
        <v>0</v>
      </c>
      <c r="DV31" s="7">
        <f t="shared" si="34"/>
        <v>0</v>
      </c>
      <c r="DW31" s="6" t="str">
        <f t="shared" si="35"/>
        <v>1</v>
      </c>
      <c r="DX31" s="6" t="str">
        <f t="shared" si="36"/>
        <v>1</v>
      </c>
      <c r="DY31" s="7">
        <f t="shared" si="37"/>
        <v>0</v>
      </c>
      <c r="DZ31" s="6" t="str">
        <f t="shared" si="38"/>
        <v>1</v>
      </c>
      <c r="EA31" s="7">
        <f t="shared" si="39"/>
        <v>0</v>
      </c>
      <c r="EB31" s="7">
        <f t="shared" si="40"/>
        <v>0</v>
      </c>
      <c r="EC31" s="7">
        <f t="shared" si="41"/>
        <v>0</v>
      </c>
      <c r="ED31" s="8">
        <f t="shared" si="42"/>
        <v>0</v>
      </c>
      <c r="EE31" s="6" t="str">
        <f t="shared" si="43"/>
        <v>1</v>
      </c>
      <c r="EF31" s="7">
        <f t="shared" si="44"/>
        <v>0</v>
      </c>
      <c r="EG31" s="6" t="str">
        <f t="shared" si="45"/>
        <v>1</v>
      </c>
      <c r="EH31" s="7">
        <f t="shared" si="46"/>
        <v>0</v>
      </c>
      <c r="EI31" s="7">
        <f t="shared" si="47"/>
        <v>0</v>
      </c>
      <c r="EJ31" s="6" t="str">
        <f t="shared" si="48"/>
        <v>1</v>
      </c>
      <c r="EK31" s="7">
        <f t="shared" si="49"/>
        <v>0</v>
      </c>
      <c r="EL31" s="6" t="str">
        <f t="shared" si="50"/>
        <v>1</v>
      </c>
      <c r="EM31" s="6" t="str">
        <f t="shared" si="51"/>
        <v>1</v>
      </c>
      <c r="EN31" s="6" t="str">
        <f t="shared" si="52"/>
        <v>1</v>
      </c>
      <c r="EO31" s="9" t="str">
        <f t="shared" si="53"/>
        <v>1</v>
      </c>
      <c r="EP31" s="7">
        <f t="shared" si="54"/>
        <v>0</v>
      </c>
      <c r="EQ31" s="6" t="str">
        <f t="shared" si="55"/>
        <v>1</v>
      </c>
      <c r="ER31" s="7">
        <f t="shared" si="56"/>
        <v>0</v>
      </c>
      <c r="ES31" s="6" t="str">
        <f t="shared" si="57"/>
        <v>1</v>
      </c>
      <c r="ET31" s="7">
        <f t="shared" si="58"/>
        <v>0</v>
      </c>
      <c r="EU31" s="7">
        <f t="shared" si="59"/>
        <v>0</v>
      </c>
      <c r="EV31" s="8">
        <f t="shared" si="60"/>
        <v>0</v>
      </c>
      <c r="EW31" s="7">
        <f t="shared" si="61"/>
        <v>0</v>
      </c>
      <c r="EX31" s="8">
        <f t="shared" si="62"/>
        <v>0</v>
      </c>
      <c r="EY31" s="7">
        <f t="shared" si="63"/>
        <v>0</v>
      </c>
      <c r="EZ31" s="6" t="str">
        <f t="shared" si="64"/>
        <v>1</v>
      </c>
      <c r="FA31" s="7">
        <f t="shared" si="65"/>
        <v>0</v>
      </c>
      <c r="FB31" s="7">
        <f t="shared" si="66"/>
        <v>0</v>
      </c>
      <c r="FC31" s="6" t="str">
        <f t="shared" si="67"/>
        <v>1</v>
      </c>
      <c r="FD31" s="7">
        <f t="shared" si="68"/>
        <v>0</v>
      </c>
      <c r="FE31" s="6" t="str">
        <f t="shared" si="69"/>
        <v>1</v>
      </c>
      <c r="FF31" s="6" t="str">
        <f t="shared" si="70"/>
        <v>1</v>
      </c>
      <c r="FG31" s="7">
        <f t="shared" si="71"/>
        <v>0</v>
      </c>
      <c r="FH31" s="8">
        <f t="shared" si="72"/>
        <v>0</v>
      </c>
      <c r="FI31" s="6" t="str">
        <f t="shared" si="73"/>
        <v>1</v>
      </c>
      <c r="FJ31" s="6" t="str">
        <f t="shared" si="74"/>
        <v>1</v>
      </c>
      <c r="FK31" s="6" t="str">
        <f t="shared" si="75"/>
        <v>1</v>
      </c>
      <c r="FL31" s="7">
        <f t="shared" si="76"/>
        <v>0</v>
      </c>
      <c r="FM31" s="6" t="str">
        <f t="shared" si="77"/>
        <v>1</v>
      </c>
      <c r="FN31" s="7">
        <f t="shared" si="78"/>
        <v>0</v>
      </c>
      <c r="FO31" s="7">
        <f t="shared" si="79"/>
        <v>0</v>
      </c>
      <c r="FP31" s="7">
        <f t="shared" si="80"/>
        <v>0</v>
      </c>
      <c r="FQ31" s="7">
        <f t="shared" si="81"/>
        <v>0</v>
      </c>
      <c r="FR31" s="7">
        <f t="shared" si="82"/>
        <v>0</v>
      </c>
      <c r="FS31" s="6" t="str">
        <f t="shared" si="83"/>
        <v>1</v>
      </c>
      <c r="FT31" s="7">
        <f t="shared" si="84"/>
        <v>0</v>
      </c>
      <c r="FU31" s="6" t="str">
        <f t="shared" si="85"/>
        <v>1</v>
      </c>
      <c r="FV31" s="7">
        <f t="shared" si="86"/>
        <v>0</v>
      </c>
      <c r="FW31" s="6" t="str">
        <f t="shared" si="87"/>
        <v>1</v>
      </c>
      <c r="FX31" s="6" t="str">
        <f t="shared" si="88"/>
        <v>1</v>
      </c>
      <c r="FY31" s="6" t="str">
        <f t="shared" si="89"/>
        <v>1</v>
      </c>
      <c r="FZ31" s="7">
        <f t="shared" si="90"/>
        <v>0</v>
      </c>
      <c r="GA31" s="14">
        <f t="shared" si="91"/>
        <v>7</v>
      </c>
      <c r="GB31" s="4">
        <f t="shared" si="92"/>
        <v>3</v>
      </c>
      <c r="GC31" s="5">
        <f t="shared" si="93"/>
        <v>38</v>
      </c>
      <c r="GD31" s="10" t="str">
        <f t="shared" si="94"/>
        <v>4</v>
      </c>
      <c r="GE31" s="4">
        <f t="shared" si="95"/>
        <v>9</v>
      </c>
      <c r="GF31" s="4">
        <f t="shared" si="96"/>
        <v>3</v>
      </c>
      <c r="GG31" s="4">
        <f t="shared" si="97"/>
        <v>4</v>
      </c>
      <c r="GH31" s="4">
        <f t="shared" si="98"/>
        <v>3</v>
      </c>
      <c r="GI31" s="4">
        <f t="shared" si="99"/>
        <v>4</v>
      </c>
      <c r="GJ31" s="4">
        <f t="shared" si="100"/>
        <v>9</v>
      </c>
      <c r="GK31" s="4">
        <f t="shared" si="101"/>
        <v>4</v>
      </c>
      <c r="GL31" s="4">
        <f t="shared" si="102"/>
        <v>6</v>
      </c>
      <c r="GM31" s="4">
        <f t="shared" si="103"/>
        <v>7</v>
      </c>
      <c r="GN31" s="10" t="str">
        <f t="shared" si="104"/>
        <v>2</v>
      </c>
      <c r="GO31" s="10" t="str">
        <f t="shared" si="105"/>
        <v>1</v>
      </c>
      <c r="GP31" s="10" t="str">
        <f t="shared" si="106"/>
        <v>2</v>
      </c>
      <c r="GQ31" s="10" t="str">
        <f t="shared" si="107"/>
        <v>1</v>
      </c>
      <c r="GR31" s="10" t="str">
        <f t="shared" si="108"/>
        <v>1</v>
      </c>
      <c r="GS31" s="10" t="str">
        <f t="shared" si="109"/>
        <v>2</v>
      </c>
      <c r="GT31" s="10" t="str">
        <f t="shared" si="110"/>
        <v>2</v>
      </c>
      <c r="GU31" s="10" t="str">
        <f t="shared" si="111"/>
        <v>3</v>
      </c>
      <c r="GV31" s="10" t="str">
        <f t="shared" si="112"/>
        <v>2</v>
      </c>
    </row>
    <row r="32" spans="1:204" s="11" customFormat="1" ht="13.5" customHeight="1">
      <c r="A32" s="20">
        <v>28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6" t="str">
        <f t="shared" si="1"/>
        <v>1</v>
      </c>
      <c r="CP32" s="7">
        <f t="shared" si="2"/>
        <v>0</v>
      </c>
      <c r="CQ32" s="6" t="str">
        <f t="shared" si="3"/>
        <v>1</v>
      </c>
      <c r="CR32" s="6" t="str">
        <f t="shared" si="4"/>
        <v>1</v>
      </c>
      <c r="CS32" s="7">
        <f t="shared" si="5"/>
        <v>0</v>
      </c>
      <c r="CT32" s="8">
        <f t="shared" si="6"/>
        <v>0</v>
      </c>
      <c r="CU32" s="6" t="str">
        <f t="shared" si="7"/>
        <v>1</v>
      </c>
      <c r="CV32" s="6" t="str">
        <f t="shared" si="8"/>
        <v>1</v>
      </c>
      <c r="CW32" s="6" t="str">
        <f t="shared" si="9"/>
        <v>1</v>
      </c>
      <c r="CX32" s="7">
        <f t="shared" si="10"/>
        <v>0</v>
      </c>
      <c r="CY32" s="6" t="str">
        <f t="shared" si="11"/>
        <v>1</v>
      </c>
      <c r="CZ32" s="6" t="str">
        <f t="shared" si="12"/>
        <v>1</v>
      </c>
      <c r="DA32" s="7">
        <f t="shared" si="13"/>
        <v>0</v>
      </c>
      <c r="DB32" s="6" t="str">
        <f t="shared" si="14"/>
        <v>1</v>
      </c>
      <c r="DC32" s="9" t="str">
        <f t="shared" si="15"/>
        <v>1</v>
      </c>
      <c r="DD32" s="6" t="str">
        <f t="shared" si="16"/>
        <v>1</v>
      </c>
      <c r="DE32" s="7">
        <f t="shared" si="17"/>
        <v>0</v>
      </c>
      <c r="DF32" s="7">
        <f t="shared" si="18"/>
        <v>0</v>
      </c>
      <c r="DG32" s="7">
        <f t="shared" si="19"/>
        <v>0</v>
      </c>
      <c r="DH32" s="7">
        <f t="shared" si="20"/>
        <v>0</v>
      </c>
      <c r="DI32" s="7">
        <f t="shared" si="21"/>
        <v>0</v>
      </c>
      <c r="DJ32" s="6" t="str">
        <f t="shared" si="22"/>
        <v>1</v>
      </c>
      <c r="DK32" s="6" t="str">
        <f t="shared" si="23"/>
        <v>1</v>
      </c>
      <c r="DL32" s="8">
        <f t="shared" si="24"/>
        <v>0</v>
      </c>
      <c r="DM32" s="8">
        <f t="shared" si="25"/>
        <v>0</v>
      </c>
      <c r="DN32" s="6" t="str">
        <f t="shared" si="26"/>
        <v>1</v>
      </c>
      <c r="DO32" s="7">
        <f t="shared" si="27"/>
        <v>0</v>
      </c>
      <c r="DP32" s="7">
        <f t="shared" si="28"/>
        <v>0</v>
      </c>
      <c r="DQ32" s="6" t="str">
        <f t="shared" si="29"/>
        <v>1</v>
      </c>
      <c r="DR32" s="6" t="str">
        <f t="shared" si="30"/>
        <v>1</v>
      </c>
      <c r="DS32" s="7">
        <f t="shared" si="31"/>
        <v>0</v>
      </c>
      <c r="DT32" s="7">
        <f t="shared" si="32"/>
        <v>0</v>
      </c>
      <c r="DU32" s="7">
        <f t="shared" si="33"/>
        <v>0</v>
      </c>
      <c r="DV32" s="7">
        <f t="shared" si="34"/>
        <v>0</v>
      </c>
      <c r="DW32" s="6" t="str">
        <f t="shared" si="35"/>
        <v>1</v>
      </c>
      <c r="DX32" s="6" t="str">
        <f t="shared" si="36"/>
        <v>1</v>
      </c>
      <c r="DY32" s="7">
        <f t="shared" si="37"/>
        <v>0</v>
      </c>
      <c r="DZ32" s="6" t="str">
        <f t="shared" si="38"/>
        <v>1</v>
      </c>
      <c r="EA32" s="7">
        <f t="shared" si="39"/>
        <v>0</v>
      </c>
      <c r="EB32" s="7">
        <f t="shared" si="40"/>
        <v>0</v>
      </c>
      <c r="EC32" s="7">
        <f t="shared" si="41"/>
        <v>0</v>
      </c>
      <c r="ED32" s="8">
        <f t="shared" si="42"/>
        <v>0</v>
      </c>
      <c r="EE32" s="6" t="str">
        <f t="shared" si="43"/>
        <v>1</v>
      </c>
      <c r="EF32" s="7">
        <f t="shared" si="44"/>
        <v>0</v>
      </c>
      <c r="EG32" s="6" t="str">
        <f t="shared" si="45"/>
        <v>1</v>
      </c>
      <c r="EH32" s="7">
        <f t="shared" si="46"/>
        <v>0</v>
      </c>
      <c r="EI32" s="7">
        <f t="shared" si="47"/>
        <v>0</v>
      </c>
      <c r="EJ32" s="6" t="str">
        <f t="shared" si="48"/>
        <v>1</v>
      </c>
      <c r="EK32" s="7">
        <f t="shared" si="49"/>
        <v>0</v>
      </c>
      <c r="EL32" s="6" t="str">
        <f t="shared" si="50"/>
        <v>1</v>
      </c>
      <c r="EM32" s="6" t="str">
        <f t="shared" si="51"/>
        <v>1</v>
      </c>
      <c r="EN32" s="6" t="str">
        <f t="shared" si="52"/>
        <v>1</v>
      </c>
      <c r="EO32" s="9" t="str">
        <f t="shared" si="53"/>
        <v>1</v>
      </c>
      <c r="EP32" s="7">
        <f t="shared" si="54"/>
        <v>0</v>
      </c>
      <c r="EQ32" s="6" t="str">
        <f t="shared" si="55"/>
        <v>1</v>
      </c>
      <c r="ER32" s="7">
        <f t="shared" si="56"/>
        <v>0</v>
      </c>
      <c r="ES32" s="6" t="str">
        <f t="shared" si="57"/>
        <v>1</v>
      </c>
      <c r="ET32" s="7">
        <f t="shared" si="58"/>
        <v>0</v>
      </c>
      <c r="EU32" s="7">
        <f t="shared" si="59"/>
        <v>0</v>
      </c>
      <c r="EV32" s="8">
        <f t="shared" si="60"/>
        <v>0</v>
      </c>
      <c r="EW32" s="7">
        <f t="shared" si="61"/>
        <v>0</v>
      </c>
      <c r="EX32" s="8">
        <f t="shared" si="62"/>
        <v>0</v>
      </c>
      <c r="EY32" s="7">
        <f t="shared" si="63"/>
        <v>0</v>
      </c>
      <c r="EZ32" s="6" t="str">
        <f t="shared" si="64"/>
        <v>1</v>
      </c>
      <c r="FA32" s="7">
        <f t="shared" si="65"/>
        <v>0</v>
      </c>
      <c r="FB32" s="7">
        <f t="shared" si="66"/>
        <v>0</v>
      </c>
      <c r="FC32" s="6" t="str">
        <f t="shared" si="67"/>
        <v>1</v>
      </c>
      <c r="FD32" s="7">
        <f t="shared" si="68"/>
        <v>0</v>
      </c>
      <c r="FE32" s="6" t="str">
        <f t="shared" si="69"/>
        <v>1</v>
      </c>
      <c r="FF32" s="6" t="str">
        <f t="shared" si="70"/>
        <v>1</v>
      </c>
      <c r="FG32" s="7">
        <f t="shared" si="71"/>
        <v>0</v>
      </c>
      <c r="FH32" s="8">
        <f t="shared" si="72"/>
        <v>0</v>
      </c>
      <c r="FI32" s="6" t="str">
        <f t="shared" si="73"/>
        <v>1</v>
      </c>
      <c r="FJ32" s="6" t="str">
        <f t="shared" si="74"/>
        <v>1</v>
      </c>
      <c r="FK32" s="6" t="str">
        <f t="shared" si="75"/>
        <v>1</v>
      </c>
      <c r="FL32" s="7">
        <f t="shared" si="76"/>
        <v>0</v>
      </c>
      <c r="FM32" s="6" t="str">
        <f t="shared" si="77"/>
        <v>1</v>
      </c>
      <c r="FN32" s="7">
        <f t="shared" si="78"/>
        <v>0</v>
      </c>
      <c r="FO32" s="7">
        <f t="shared" si="79"/>
        <v>0</v>
      </c>
      <c r="FP32" s="7">
        <f t="shared" si="80"/>
        <v>0</v>
      </c>
      <c r="FQ32" s="7">
        <f t="shared" si="81"/>
        <v>0</v>
      </c>
      <c r="FR32" s="7">
        <f t="shared" si="82"/>
        <v>0</v>
      </c>
      <c r="FS32" s="6" t="str">
        <f t="shared" si="83"/>
        <v>1</v>
      </c>
      <c r="FT32" s="7">
        <f t="shared" si="84"/>
        <v>0</v>
      </c>
      <c r="FU32" s="6" t="str">
        <f t="shared" si="85"/>
        <v>1</v>
      </c>
      <c r="FV32" s="7">
        <f t="shared" si="86"/>
        <v>0</v>
      </c>
      <c r="FW32" s="6" t="str">
        <f t="shared" si="87"/>
        <v>1</v>
      </c>
      <c r="FX32" s="6" t="str">
        <f t="shared" si="88"/>
        <v>1</v>
      </c>
      <c r="FY32" s="6" t="str">
        <f t="shared" si="89"/>
        <v>1</v>
      </c>
      <c r="FZ32" s="7">
        <f t="shared" si="90"/>
        <v>0</v>
      </c>
      <c r="GA32" s="14">
        <f t="shared" si="91"/>
        <v>7</v>
      </c>
      <c r="GB32" s="4">
        <f t="shared" si="92"/>
        <v>3</v>
      </c>
      <c r="GC32" s="5">
        <f t="shared" si="93"/>
        <v>38</v>
      </c>
      <c r="GD32" s="10" t="str">
        <f t="shared" si="94"/>
        <v>4</v>
      </c>
      <c r="GE32" s="4">
        <f t="shared" si="95"/>
        <v>9</v>
      </c>
      <c r="GF32" s="4">
        <f t="shared" si="96"/>
        <v>3</v>
      </c>
      <c r="GG32" s="4">
        <f t="shared" si="97"/>
        <v>4</v>
      </c>
      <c r="GH32" s="4">
        <f t="shared" si="98"/>
        <v>3</v>
      </c>
      <c r="GI32" s="4">
        <f t="shared" si="99"/>
        <v>4</v>
      </c>
      <c r="GJ32" s="4">
        <f t="shared" si="100"/>
        <v>9</v>
      </c>
      <c r="GK32" s="4">
        <f t="shared" si="101"/>
        <v>4</v>
      </c>
      <c r="GL32" s="4">
        <f t="shared" si="102"/>
        <v>6</v>
      </c>
      <c r="GM32" s="4">
        <f t="shared" si="103"/>
        <v>7</v>
      </c>
      <c r="GN32" s="10" t="str">
        <f t="shared" si="104"/>
        <v>2</v>
      </c>
      <c r="GO32" s="10" t="str">
        <f t="shared" si="105"/>
        <v>1</v>
      </c>
      <c r="GP32" s="10" t="str">
        <f t="shared" si="106"/>
        <v>2</v>
      </c>
      <c r="GQ32" s="10" t="str">
        <f t="shared" si="107"/>
        <v>1</v>
      </c>
      <c r="GR32" s="10" t="str">
        <f t="shared" si="108"/>
        <v>1</v>
      </c>
      <c r="GS32" s="10" t="str">
        <f t="shared" si="109"/>
        <v>2</v>
      </c>
      <c r="GT32" s="10" t="str">
        <f t="shared" si="110"/>
        <v>2</v>
      </c>
      <c r="GU32" s="10" t="str">
        <f t="shared" si="111"/>
        <v>3</v>
      </c>
      <c r="GV32" s="10" t="str">
        <f t="shared" si="112"/>
        <v>2</v>
      </c>
    </row>
    <row r="33" spans="1:204" s="11" customFormat="1" ht="13.5" customHeight="1">
      <c r="A33" s="20">
        <v>29</v>
      </c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6" t="str">
        <f t="shared" si="1"/>
        <v>1</v>
      </c>
      <c r="CP33" s="7">
        <f t="shared" si="2"/>
        <v>0</v>
      </c>
      <c r="CQ33" s="6" t="str">
        <f t="shared" si="3"/>
        <v>1</v>
      </c>
      <c r="CR33" s="6" t="str">
        <f t="shared" si="4"/>
        <v>1</v>
      </c>
      <c r="CS33" s="7">
        <f t="shared" si="5"/>
        <v>0</v>
      </c>
      <c r="CT33" s="8">
        <f t="shared" si="6"/>
        <v>0</v>
      </c>
      <c r="CU33" s="6" t="str">
        <f t="shared" si="7"/>
        <v>1</v>
      </c>
      <c r="CV33" s="6" t="str">
        <f t="shared" si="8"/>
        <v>1</v>
      </c>
      <c r="CW33" s="6" t="str">
        <f t="shared" si="9"/>
        <v>1</v>
      </c>
      <c r="CX33" s="7">
        <f t="shared" si="10"/>
        <v>0</v>
      </c>
      <c r="CY33" s="6" t="str">
        <f t="shared" si="11"/>
        <v>1</v>
      </c>
      <c r="CZ33" s="6" t="str">
        <f t="shared" si="12"/>
        <v>1</v>
      </c>
      <c r="DA33" s="7">
        <f t="shared" si="13"/>
        <v>0</v>
      </c>
      <c r="DB33" s="6" t="str">
        <f t="shared" si="14"/>
        <v>1</v>
      </c>
      <c r="DC33" s="9" t="str">
        <f t="shared" si="15"/>
        <v>1</v>
      </c>
      <c r="DD33" s="6" t="str">
        <f t="shared" si="16"/>
        <v>1</v>
      </c>
      <c r="DE33" s="7">
        <f t="shared" si="17"/>
        <v>0</v>
      </c>
      <c r="DF33" s="7">
        <f t="shared" si="18"/>
        <v>0</v>
      </c>
      <c r="DG33" s="7">
        <f t="shared" si="19"/>
        <v>0</v>
      </c>
      <c r="DH33" s="7">
        <f t="shared" si="20"/>
        <v>0</v>
      </c>
      <c r="DI33" s="7">
        <f t="shared" si="21"/>
        <v>0</v>
      </c>
      <c r="DJ33" s="6" t="str">
        <f t="shared" si="22"/>
        <v>1</v>
      </c>
      <c r="DK33" s="6" t="str">
        <f t="shared" si="23"/>
        <v>1</v>
      </c>
      <c r="DL33" s="8">
        <f t="shared" si="24"/>
        <v>0</v>
      </c>
      <c r="DM33" s="8">
        <f t="shared" si="25"/>
        <v>0</v>
      </c>
      <c r="DN33" s="6" t="str">
        <f t="shared" si="26"/>
        <v>1</v>
      </c>
      <c r="DO33" s="7">
        <f t="shared" si="27"/>
        <v>0</v>
      </c>
      <c r="DP33" s="7">
        <f t="shared" si="28"/>
        <v>0</v>
      </c>
      <c r="DQ33" s="6" t="str">
        <f t="shared" si="29"/>
        <v>1</v>
      </c>
      <c r="DR33" s="6" t="str">
        <f t="shared" si="30"/>
        <v>1</v>
      </c>
      <c r="DS33" s="7">
        <f t="shared" si="31"/>
        <v>0</v>
      </c>
      <c r="DT33" s="7">
        <f t="shared" si="32"/>
        <v>0</v>
      </c>
      <c r="DU33" s="7">
        <f t="shared" si="33"/>
        <v>0</v>
      </c>
      <c r="DV33" s="7">
        <f t="shared" si="34"/>
        <v>0</v>
      </c>
      <c r="DW33" s="6" t="str">
        <f t="shared" si="35"/>
        <v>1</v>
      </c>
      <c r="DX33" s="6" t="str">
        <f t="shared" si="36"/>
        <v>1</v>
      </c>
      <c r="DY33" s="7">
        <f t="shared" si="37"/>
        <v>0</v>
      </c>
      <c r="DZ33" s="6" t="str">
        <f t="shared" si="38"/>
        <v>1</v>
      </c>
      <c r="EA33" s="7">
        <f t="shared" si="39"/>
        <v>0</v>
      </c>
      <c r="EB33" s="7">
        <f t="shared" si="40"/>
        <v>0</v>
      </c>
      <c r="EC33" s="7">
        <f t="shared" si="41"/>
        <v>0</v>
      </c>
      <c r="ED33" s="8">
        <f t="shared" si="42"/>
        <v>0</v>
      </c>
      <c r="EE33" s="6" t="str">
        <f t="shared" si="43"/>
        <v>1</v>
      </c>
      <c r="EF33" s="7">
        <f t="shared" si="44"/>
        <v>0</v>
      </c>
      <c r="EG33" s="6" t="str">
        <f t="shared" si="45"/>
        <v>1</v>
      </c>
      <c r="EH33" s="7">
        <f t="shared" si="46"/>
        <v>0</v>
      </c>
      <c r="EI33" s="7">
        <f t="shared" si="47"/>
        <v>0</v>
      </c>
      <c r="EJ33" s="6" t="str">
        <f t="shared" si="48"/>
        <v>1</v>
      </c>
      <c r="EK33" s="7">
        <f t="shared" si="49"/>
        <v>0</v>
      </c>
      <c r="EL33" s="6" t="str">
        <f t="shared" si="50"/>
        <v>1</v>
      </c>
      <c r="EM33" s="6" t="str">
        <f t="shared" si="51"/>
        <v>1</v>
      </c>
      <c r="EN33" s="6" t="str">
        <f t="shared" si="52"/>
        <v>1</v>
      </c>
      <c r="EO33" s="9" t="str">
        <f t="shared" si="53"/>
        <v>1</v>
      </c>
      <c r="EP33" s="7">
        <f t="shared" si="54"/>
        <v>0</v>
      </c>
      <c r="EQ33" s="6" t="str">
        <f t="shared" si="55"/>
        <v>1</v>
      </c>
      <c r="ER33" s="7">
        <f t="shared" si="56"/>
        <v>0</v>
      </c>
      <c r="ES33" s="6" t="str">
        <f t="shared" si="57"/>
        <v>1</v>
      </c>
      <c r="ET33" s="7">
        <f t="shared" si="58"/>
        <v>0</v>
      </c>
      <c r="EU33" s="7">
        <f t="shared" si="59"/>
        <v>0</v>
      </c>
      <c r="EV33" s="8">
        <f t="shared" si="60"/>
        <v>0</v>
      </c>
      <c r="EW33" s="7">
        <f t="shared" si="61"/>
        <v>0</v>
      </c>
      <c r="EX33" s="8">
        <f t="shared" si="62"/>
        <v>0</v>
      </c>
      <c r="EY33" s="7">
        <f t="shared" si="63"/>
        <v>0</v>
      </c>
      <c r="EZ33" s="6" t="str">
        <f t="shared" si="64"/>
        <v>1</v>
      </c>
      <c r="FA33" s="7">
        <f t="shared" si="65"/>
        <v>0</v>
      </c>
      <c r="FB33" s="7">
        <f t="shared" si="66"/>
        <v>0</v>
      </c>
      <c r="FC33" s="6" t="str">
        <f t="shared" si="67"/>
        <v>1</v>
      </c>
      <c r="FD33" s="7">
        <f t="shared" si="68"/>
        <v>0</v>
      </c>
      <c r="FE33" s="6" t="str">
        <f t="shared" si="69"/>
        <v>1</v>
      </c>
      <c r="FF33" s="6" t="str">
        <f t="shared" si="70"/>
        <v>1</v>
      </c>
      <c r="FG33" s="7">
        <f t="shared" si="71"/>
        <v>0</v>
      </c>
      <c r="FH33" s="8">
        <f t="shared" si="72"/>
        <v>0</v>
      </c>
      <c r="FI33" s="6" t="str">
        <f t="shared" si="73"/>
        <v>1</v>
      </c>
      <c r="FJ33" s="6" t="str">
        <f t="shared" si="74"/>
        <v>1</v>
      </c>
      <c r="FK33" s="6" t="str">
        <f t="shared" si="75"/>
        <v>1</v>
      </c>
      <c r="FL33" s="7">
        <f t="shared" si="76"/>
        <v>0</v>
      </c>
      <c r="FM33" s="6" t="str">
        <f t="shared" si="77"/>
        <v>1</v>
      </c>
      <c r="FN33" s="7">
        <f t="shared" si="78"/>
        <v>0</v>
      </c>
      <c r="FO33" s="7">
        <f t="shared" si="79"/>
        <v>0</v>
      </c>
      <c r="FP33" s="7">
        <f t="shared" si="80"/>
        <v>0</v>
      </c>
      <c r="FQ33" s="7">
        <f t="shared" si="81"/>
        <v>0</v>
      </c>
      <c r="FR33" s="7">
        <f t="shared" si="82"/>
        <v>0</v>
      </c>
      <c r="FS33" s="6" t="str">
        <f t="shared" si="83"/>
        <v>1</v>
      </c>
      <c r="FT33" s="7">
        <f t="shared" si="84"/>
        <v>0</v>
      </c>
      <c r="FU33" s="6" t="str">
        <f t="shared" si="85"/>
        <v>1</v>
      </c>
      <c r="FV33" s="7">
        <f t="shared" si="86"/>
        <v>0</v>
      </c>
      <c r="FW33" s="6" t="str">
        <f t="shared" si="87"/>
        <v>1</v>
      </c>
      <c r="FX33" s="6" t="str">
        <f t="shared" si="88"/>
        <v>1</v>
      </c>
      <c r="FY33" s="6" t="str">
        <f t="shared" si="89"/>
        <v>1</v>
      </c>
      <c r="FZ33" s="7">
        <f t="shared" si="90"/>
        <v>0</v>
      </c>
      <c r="GA33" s="14">
        <f t="shared" si="91"/>
        <v>7</v>
      </c>
      <c r="GB33" s="4">
        <f t="shared" si="92"/>
        <v>3</v>
      </c>
      <c r="GC33" s="5">
        <f t="shared" si="93"/>
        <v>38</v>
      </c>
      <c r="GD33" s="10" t="str">
        <f t="shared" si="94"/>
        <v>4</v>
      </c>
      <c r="GE33" s="4">
        <f t="shared" si="95"/>
        <v>9</v>
      </c>
      <c r="GF33" s="4">
        <f t="shared" si="96"/>
        <v>3</v>
      </c>
      <c r="GG33" s="4">
        <f t="shared" si="97"/>
        <v>4</v>
      </c>
      <c r="GH33" s="4">
        <f t="shared" si="98"/>
        <v>3</v>
      </c>
      <c r="GI33" s="4">
        <f t="shared" si="99"/>
        <v>4</v>
      </c>
      <c r="GJ33" s="4">
        <f t="shared" si="100"/>
        <v>9</v>
      </c>
      <c r="GK33" s="4">
        <f t="shared" si="101"/>
        <v>4</v>
      </c>
      <c r="GL33" s="4">
        <f t="shared" si="102"/>
        <v>6</v>
      </c>
      <c r="GM33" s="4">
        <f t="shared" si="103"/>
        <v>7</v>
      </c>
      <c r="GN33" s="10" t="str">
        <f t="shared" si="104"/>
        <v>2</v>
      </c>
      <c r="GO33" s="10" t="str">
        <f t="shared" si="105"/>
        <v>1</v>
      </c>
      <c r="GP33" s="10" t="str">
        <f t="shared" si="106"/>
        <v>2</v>
      </c>
      <c r="GQ33" s="10" t="str">
        <f t="shared" si="107"/>
        <v>1</v>
      </c>
      <c r="GR33" s="10" t="str">
        <f t="shared" si="108"/>
        <v>1</v>
      </c>
      <c r="GS33" s="10" t="str">
        <f t="shared" si="109"/>
        <v>2</v>
      </c>
      <c r="GT33" s="10" t="str">
        <f t="shared" si="110"/>
        <v>2</v>
      </c>
      <c r="GU33" s="10" t="str">
        <f t="shared" si="111"/>
        <v>3</v>
      </c>
      <c r="GV33" s="10" t="str">
        <f t="shared" si="112"/>
        <v>2</v>
      </c>
    </row>
    <row r="34" spans="1:204" s="11" customFormat="1" ht="13.5" customHeight="1">
      <c r="A34" s="20">
        <v>30</v>
      </c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6" t="str">
        <f t="shared" si="1"/>
        <v>1</v>
      </c>
      <c r="CP34" s="7">
        <f t="shared" si="2"/>
        <v>0</v>
      </c>
      <c r="CQ34" s="6" t="str">
        <f t="shared" si="3"/>
        <v>1</v>
      </c>
      <c r="CR34" s="6" t="str">
        <f t="shared" si="4"/>
        <v>1</v>
      </c>
      <c r="CS34" s="7">
        <f t="shared" si="5"/>
        <v>0</v>
      </c>
      <c r="CT34" s="8">
        <f t="shared" si="6"/>
        <v>0</v>
      </c>
      <c r="CU34" s="6" t="str">
        <f t="shared" si="7"/>
        <v>1</v>
      </c>
      <c r="CV34" s="6" t="str">
        <f t="shared" si="8"/>
        <v>1</v>
      </c>
      <c r="CW34" s="6" t="str">
        <f t="shared" si="9"/>
        <v>1</v>
      </c>
      <c r="CX34" s="7">
        <f t="shared" si="10"/>
        <v>0</v>
      </c>
      <c r="CY34" s="6" t="str">
        <f t="shared" si="11"/>
        <v>1</v>
      </c>
      <c r="CZ34" s="6" t="str">
        <f t="shared" si="12"/>
        <v>1</v>
      </c>
      <c r="DA34" s="7">
        <f t="shared" si="13"/>
        <v>0</v>
      </c>
      <c r="DB34" s="6" t="str">
        <f t="shared" si="14"/>
        <v>1</v>
      </c>
      <c r="DC34" s="9" t="str">
        <f t="shared" si="15"/>
        <v>1</v>
      </c>
      <c r="DD34" s="6" t="str">
        <f t="shared" si="16"/>
        <v>1</v>
      </c>
      <c r="DE34" s="7">
        <f t="shared" si="17"/>
        <v>0</v>
      </c>
      <c r="DF34" s="7">
        <f t="shared" si="18"/>
        <v>0</v>
      </c>
      <c r="DG34" s="7">
        <f t="shared" si="19"/>
        <v>0</v>
      </c>
      <c r="DH34" s="7">
        <f t="shared" si="20"/>
        <v>0</v>
      </c>
      <c r="DI34" s="7">
        <f t="shared" si="21"/>
        <v>0</v>
      </c>
      <c r="DJ34" s="6" t="str">
        <f t="shared" si="22"/>
        <v>1</v>
      </c>
      <c r="DK34" s="6" t="str">
        <f t="shared" si="23"/>
        <v>1</v>
      </c>
      <c r="DL34" s="8">
        <f t="shared" si="24"/>
        <v>0</v>
      </c>
      <c r="DM34" s="8">
        <f t="shared" si="25"/>
        <v>0</v>
      </c>
      <c r="DN34" s="6" t="str">
        <f t="shared" si="26"/>
        <v>1</v>
      </c>
      <c r="DO34" s="7">
        <f t="shared" si="27"/>
        <v>0</v>
      </c>
      <c r="DP34" s="7">
        <f t="shared" si="28"/>
        <v>0</v>
      </c>
      <c r="DQ34" s="6" t="str">
        <f t="shared" si="29"/>
        <v>1</v>
      </c>
      <c r="DR34" s="6" t="str">
        <f t="shared" si="30"/>
        <v>1</v>
      </c>
      <c r="DS34" s="7">
        <f t="shared" si="31"/>
        <v>0</v>
      </c>
      <c r="DT34" s="7">
        <f t="shared" si="32"/>
        <v>0</v>
      </c>
      <c r="DU34" s="7">
        <f t="shared" si="33"/>
        <v>0</v>
      </c>
      <c r="DV34" s="7">
        <f t="shared" si="34"/>
        <v>0</v>
      </c>
      <c r="DW34" s="6" t="str">
        <f t="shared" si="35"/>
        <v>1</v>
      </c>
      <c r="DX34" s="6" t="str">
        <f t="shared" si="36"/>
        <v>1</v>
      </c>
      <c r="DY34" s="7">
        <f t="shared" si="37"/>
        <v>0</v>
      </c>
      <c r="DZ34" s="6" t="str">
        <f t="shared" si="38"/>
        <v>1</v>
      </c>
      <c r="EA34" s="7">
        <f t="shared" si="39"/>
        <v>0</v>
      </c>
      <c r="EB34" s="7">
        <f t="shared" si="40"/>
        <v>0</v>
      </c>
      <c r="EC34" s="7">
        <f t="shared" si="41"/>
        <v>0</v>
      </c>
      <c r="ED34" s="8">
        <f t="shared" si="42"/>
        <v>0</v>
      </c>
      <c r="EE34" s="6" t="str">
        <f t="shared" si="43"/>
        <v>1</v>
      </c>
      <c r="EF34" s="7">
        <f t="shared" si="44"/>
        <v>0</v>
      </c>
      <c r="EG34" s="6" t="str">
        <f t="shared" si="45"/>
        <v>1</v>
      </c>
      <c r="EH34" s="7">
        <f t="shared" si="46"/>
        <v>0</v>
      </c>
      <c r="EI34" s="7">
        <f t="shared" si="47"/>
        <v>0</v>
      </c>
      <c r="EJ34" s="6" t="str">
        <f t="shared" si="48"/>
        <v>1</v>
      </c>
      <c r="EK34" s="7">
        <f t="shared" si="49"/>
        <v>0</v>
      </c>
      <c r="EL34" s="6" t="str">
        <f t="shared" si="50"/>
        <v>1</v>
      </c>
      <c r="EM34" s="6" t="str">
        <f t="shared" si="51"/>
        <v>1</v>
      </c>
      <c r="EN34" s="6" t="str">
        <f t="shared" si="52"/>
        <v>1</v>
      </c>
      <c r="EO34" s="9" t="str">
        <f t="shared" si="53"/>
        <v>1</v>
      </c>
      <c r="EP34" s="7">
        <f t="shared" si="54"/>
        <v>0</v>
      </c>
      <c r="EQ34" s="6" t="str">
        <f t="shared" si="55"/>
        <v>1</v>
      </c>
      <c r="ER34" s="7">
        <f t="shared" si="56"/>
        <v>0</v>
      </c>
      <c r="ES34" s="6" t="str">
        <f t="shared" si="57"/>
        <v>1</v>
      </c>
      <c r="ET34" s="7">
        <f t="shared" si="58"/>
        <v>0</v>
      </c>
      <c r="EU34" s="7">
        <f t="shared" si="59"/>
        <v>0</v>
      </c>
      <c r="EV34" s="8">
        <f t="shared" si="60"/>
        <v>0</v>
      </c>
      <c r="EW34" s="7">
        <f t="shared" si="61"/>
        <v>0</v>
      </c>
      <c r="EX34" s="8">
        <f t="shared" si="62"/>
        <v>0</v>
      </c>
      <c r="EY34" s="7">
        <f t="shared" si="63"/>
        <v>0</v>
      </c>
      <c r="EZ34" s="6" t="str">
        <f t="shared" si="64"/>
        <v>1</v>
      </c>
      <c r="FA34" s="7">
        <f t="shared" si="65"/>
        <v>0</v>
      </c>
      <c r="FB34" s="7">
        <f t="shared" si="66"/>
        <v>0</v>
      </c>
      <c r="FC34" s="6" t="str">
        <f t="shared" si="67"/>
        <v>1</v>
      </c>
      <c r="FD34" s="7">
        <f t="shared" si="68"/>
        <v>0</v>
      </c>
      <c r="FE34" s="6" t="str">
        <f t="shared" si="69"/>
        <v>1</v>
      </c>
      <c r="FF34" s="6" t="str">
        <f t="shared" si="70"/>
        <v>1</v>
      </c>
      <c r="FG34" s="7">
        <f t="shared" si="71"/>
        <v>0</v>
      </c>
      <c r="FH34" s="8">
        <f t="shared" si="72"/>
        <v>0</v>
      </c>
      <c r="FI34" s="6" t="str">
        <f t="shared" si="73"/>
        <v>1</v>
      </c>
      <c r="FJ34" s="6" t="str">
        <f t="shared" si="74"/>
        <v>1</v>
      </c>
      <c r="FK34" s="6" t="str">
        <f t="shared" si="75"/>
        <v>1</v>
      </c>
      <c r="FL34" s="7">
        <f t="shared" si="76"/>
        <v>0</v>
      </c>
      <c r="FM34" s="6" t="str">
        <f t="shared" si="77"/>
        <v>1</v>
      </c>
      <c r="FN34" s="7">
        <f t="shared" si="78"/>
        <v>0</v>
      </c>
      <c r="FO34" s="7">
        <f t="shared" si="79"/>
        <v>0</v>
      </c>
      <c r="FP34" s="7">
        <f t="shared" si="80"/>
        <v>0</v>
      </c>
      <c r="FQ34" s="7">
        <f t="shared" si="81"/>
        <v>0</v>
      </c>
      <c r="FR34" s="7">
        <f t="shared" si="82"/>
        <v>0</v>
      </c>
      <c r="FS34" s="6" t="str">
        <f t="shared" si="83"/>
        <v>1</v>
      </c>
      <c r="FT34" s="7">
        <f t="shared" si="84"/>
        <v>0</v>
      </c>
      <c r="FU34" s="6" t="str">
        <f t="shared" si="85"/>
        <v>1</v>
      </c>
      <c r="FV34" s="7">
        <f t="shared" si="86"/>
        <v>0</v>
      </c>
      <c r="FW34" s="6" t="str">
        <f t="shared" si="87"/>
        <v>1</v>
      </c>
      <c r="FX34" s="6" t="str">
        <f t="shared" si="88"/>
        <v>1</v>
      </c>
      <c r="FY34" s="6" t="str">
        <f t="shared" si="89"/>
        <v>1</v>
      </c>
      <c r="FZ34" s="7">
        <f t="shared" si="90"/>
        <v>0</v>
      </c>
      <c r="GA34" s="14">
        <f t="shared" si="91"/>
        <v>7</v>
      </c>
      <c r="GB34" s="4">
        <f t="shared" si="92"/>
        <v>3</v>
      </c>
      <c r="GC34" s="5">
        <f t="shared" si="93"/>
        <v>38</v>
      </c>
      <c r="GD34" s="10" t="str">
        <f t="shared" si="94"/>
        <v>4</v>
      </c>
      <c r="GE34" s="4">
        <f t="shared" si="95"/>
        <v>9</v>
      </c>
      <c r="GF34" s="4">
        <f t="shared" si="96"/>
        <v>3</v>
      </c>
      <c r="GG34" s="4">
        <f t="shared" si="97"/>
        <v>4</v>
      </c>
      <c r="GH34" s="4">
        <f t="shared" si="98"/>
        <v>3</v>
      </c>
      <c r="GI34" s="4">
        <f t="shared" si="99"/>
        <v>4</v>
      </c>
      <c r="GJ34" s="4">
        <f t="shared" si="100"/>
        <v>9</v>
      </c>
      <c r="GK34" s="4">
        <f t="shared" si="101"/>
        <v>4</v>
      </c>
      <c r="GL34" s="4">
        <f t="shared" si="102"/>
        <v>6</v>
      </c>
      <c r="GM34" s="4">
        <f t="shared" si="103"/>
        <v>7</v>
      </c>
      <c r="GN34" s="10" t="str">
        <f t="shared" si="104"/>
        <v>2</v>
      </c>
      <c r="GO34" s="10" t="str">
        <f t="shared" si="105"/>
        <v>1</v>
      </c>
      <c r="GP34" s="10" t="str">
        <f t="shared" si="106"/>
        <v>2</v>
      </c>
      <c r="GQ34" s="10" t="str">
        <f t="shared" si="107"/>
        <v>1</v>
      </c>
      <c r="GR34" s="10" t="str">
        <f t="shared" si="108"/>
        <v>1</v>
      </c>
      <c r="GS34" s="10" t="str">
        <f t="shared" si="109"/>
        <v>2</v>
      </c>
      <c r="GT34" s="10" t="str">
        <f t="shared" si="110"/>
        <v>2</v>
      </c>
      <c r="GU34" s="10" t="str">
        <f t="shared" si="111"/>
        <v>3</v>
      </c>
      <c r="GV34" s="10" t="str">
        <f t="shared" si="112"/>
        <v>2</v>
      </c>
    </row>
  </sheetData>
  <sheetProtection/>
  <mergeCells count="9">
    <mergeCell ref="C3:CN3"/>
    <mergeCell ref="GN1:GV1"/>
    <mergeCell ref="GN2:GV2"/>
    <mergeCell ref="GB3:GB4"/>
    <mergeCell ref="GC3:GD3"/>
    <mergeCell ref="GE3:GM3"/>
    <mergeCell ref="GN3:GV3"/>
    <mergeCell ref="CO3:GA3"/>
    <mergeCell ref="GB2:G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2013-09-13T09:55:58Z</dcterms:modified>
  <cp:category/>
  <cp:version/>
  <cp:contentType/>
  <cp:contentStatus/>
</cp:coreProperties>
</file>